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urib\test-open\Doppler\270ch\log\"/>
    </mc:Choice>
  </mc:AlternateContent>
  <xr:revisionPtr revIDLastSave="0" documentId="13_ncr:1_{B4516D99-1032-4A55-8770-A59D3AF827FD}" xr6:coauthVersionLast="47" xr6:coauthVersionMax="47" xr10:uidLastSave="{00000000-0000-0000-0000-000000000000}"/>
  <bookViews>
    <workbookView xWindow="-98" yWindow="-98" windowWidth="16395" windowHeight="12615" firstSheet="4" activeTab="6" xr2:uid="{A1C7C02E-2EA4-EA4C-BAEE-83E456AB92BC}"/>
  </bookViews>
  <sheets>
    <sheet name="Sheet1" sheetId="1" r:id="rId1"/>
    <sheet name="Sheet1 (2)" sheetId="5" r:id="rId2"/>
    <sheet name="11バンドル配置" sheetId="6" r:id="rId3"/>
    <sheet name="ch数検討" sheetId="4" state="hidden" r:id="rId4"/>
    <sheet name="刺さっているナンバリング" sheetId="2" r:id="rId5"/>
    <sheet name="本来のナンバリング" sheetId="3" r:id="rId6"/>
    <sheet name="calib条件" sheetId="12" r:id="rId7"/>
    <sheet name="スリットごとのチャンネル数" sheetId="8" r:id="rId8"/>
    <sheet name="determine_R_てきとう" sheetId="14" r:id="rId9"/>
    <sheet name="determine_R_正確" sheetId="15" r:id="rId10"/>
    <sheet name="smile_old" sheetId="11" r:id="rId11"/>
    <sheet name="新しいナンバリング" sheetId="9" r:id="rId12"/>
    <sheet name="装着後yしらべ" sheetId="10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46" i="14" l="1"/>
  <c r="D47" i="14"/>
  <c r="D48" i="14"/>
  <c r="D49" i="14"/>
  <c r="D50" i="14"/>
  <c r="D51" i="14"/>
  <c r="D52" i="14"/>
  <c r="D53" i="14"/>
  <c r="D54" i="14"/>
  <c r="D55" i="14"/>
  <c r="D56" i="14"/>
  <c r="D57" i="14"/>
  <c r="D58" i="14"/>
  <c r="D59" i="14"/>
  <c r="D45" i="14"/>
  <c r="C46" i="14"/>
  <c r="C47" i="14"/>
  <c r="C48" i="14"/>
  <c r="C49" i="14"/>
  <c r="C50" i="14"/>
  <c r="C51" i="14"/>
  <c r="C52" i="14"/>
  <c r="C53" i="14"/>
  <c r="C54" i="14"/>
  <c r="C55" i="14"/>
  <c r="C56" i="14"/>
  <c r="C57" i="14"/>
  <c r="C58" i="14"/>
  <c r="C59" i="14"/>
  <c r="C45" i="14"/>
  <c r="C44" i="14"/>
  <c r="C43" i="14"/>
  <c r="C42" i="14"/>
  <c r="C41" i="14"/>
  <c r="D4" i="14"/>
  <c r="C3" i="14"/>
  <c r="C2" i="14"/>
  <c r="E4" i="12"/>
  <c r="E5" i="12"/>
  <c r="E6" i="12"/>
  <c r="E7" i="12"/>
  <c r="E8" i="12"/>
  <c r="E9" i="12"/>
  <c r="E10" i="12"/>
  <c r="E11" i="12"/>
  <c r="E12" i="12"/>
  <c r="E13" i="12"/>
  <c r="E14" i="12"/>
  <c r="E15" i="12"/>
  <c r="E16" i="12"/>
  <c r="E3" i="12"/>
  <c r="B13" i="4"/>
  <c r="C4" i="14" l="1"/>
  <c r="C14" i="14" s="1"/>
  <c r="D14" i="14" s="1"/>
  <c r="C24" i="14"/>
  <c r="D24" i="14" s="1"/>
  <c r="C34" i="14"/>
  <c r="D34" i="14" s="1"/>
  <c r="C35" i="14"/>
  <c r="D35" i="14" s="1"/>
  <c r="C13" i="14"/>
  <c r="D13" i="14" s="1"/>
  <c r="C21" i="14"/>
  <c r="D21" i="14" s="1"/>
  <c r="C22" i="14"/>
  <c r="D22" i="14" s="1"/>
  <c r="C30" i="14"/>
  <c r="D30" i="14" s="1"/>
  <c r="C38" i="14"/>
  <c r="D38" i="14" s="1"/>
  <c r="C7" i="14"/>
  <c r="D7" i="14" s="1"/>
  <c r="C8" i="14"/>
  <c r="D8" i="14" s="1"/>
  <c r="C16" i="14"/>
  <c r="D16" i="14" s="1"/>
  <c r="C32" i="14"/>
  <c r="D32" i="14" s="1"/>
  <c r="C40" i="14"/>
  <c r="D40" i="14" s="1"/>
  <c r="C26" i="14"/>
  <c r="D26" i="14" s="1"/>
  <c r="C11" i="14"/>
  <c r="D11" i="14" s="1"/>
  <c r="C27" i="14"/>
  <c r="D27" i="14" s="1"/>
  <c r="C12" i="14"/>
  <c r="D12" i="14" s="1"/>
  <c r="C19" i="14" l="1"/>
  <c r="D19" i="14" s="1"/>
  <c r="D44" i="14"/>
  <c r="C18" i="14"/>
  <c r="D18" i="14" s="1"/>
  <c r="C39" i="14"/>
  <c r="D39" i="14" s="1"/>
  <c r="C10" i="14"/>
  <c r="D10" i="14" s="1"/>
  <c r="C36" i="14"/>
  <c r="D36" i="14" s="1"/>
  <c r="C5" i="14"/>
  <c r="C31" i="14"/>
  <c r="D31" i="14" s="1"/>
  <c r="C6" i="14"/>
  <c r="D6" i="14" s="1"/>
  <c r="C28" i="14"/>
  <c r="D28" i="14" s="1"/>
  <c r="C25" i="14"/>
  <c r="D25" i="14" s="1"/>
  <c r="C23" i="14"/>
  <c r="D23" i="14" s="1"/>
  <c r="C37" i="14"/>
  <c r="D37" i="14" s="1"/>
  <c r="C33" i="14"/>
  <c r="D33" i="14" s="1"/>
  <c r="D42" i="14"/>
  <c r="C20" i="14"/>
  <c r="D20" i="14" s="1"/>
  <c r="C9" i="14"/>
  <c r="D9" i="14" s="1"/>
  <c r="C15" i="14"/>
  <c r="D15" i="14" s="1"/>
  <c r="C29" i="14"/>
  <c r="D29" i="14" s="1"/>
  <c r="C17" i="14"/>
  <c r="D17" i="14" s="1"/>
  <c r="D41" i="14"/>
  <c r="D5" i="14"/>
</calcChain>
</file>

<file path=xl/sharedStrings.xml><?xml version="1.0" encoding="utf-8"?>
<sst xmlns="http://schemas.openxmlformats.org/spreadsheetml/2006/main" count="487" uniqueCount="140">
  <si>
    <t>CH</t>
  </si>
  <si>
    <t>Y</t>
  </si>
  <si>
    <t>X</t>
  </si>
  <si>
    <t>o</t>
    <phoneticPr fontId="1"/>
  </si>
  <si>
    <t>no.7</t>
    <phoneticPr fontId="1"/>
  </si>
  <si>
    <t>no.8</t>
    <phoneticPr fontId="1"/>
  </si>
  <si>
    <t>No.10</t>
    <phoneticPr fontId="1"/>
  </si>
  <si>
    <t>x</t>
    <phoneticPr fontId="1"/>
  </si>
  <si>
    <t>No.18</t>
    <phoneticPr fontId="1"/>
  </si>
  <si>
    <t>白い印1-16は，ch5が分光器側で死んでいるのでch?に差し替えてある</t>
    <rPh sb="0" eb="1">
      <t xml:space="preserve">シロイシルシ </t>
    </rPh>
    <rPh sb="13" eb="16">
      <t xml:space="preserve">ブンコウキ </t>
    </rPh>
    <rPh sb="16" eb="17">
      <t xml:space="preserve">ガワデ </t>
    </rPh>
    <rPh sb="18" eb="19">
      <t xml:space="preserve">シンデイルノデ </t>
    </rPh>
    <rPh sb="29" eb="30">
      <t xml:space="preserve">サシカエテアル </t>
    </rPh>
    <phoneticPr fontId="1"/>
  </si>
  <si>
    <t>ファイバーだなll</t>
    <phoneticPr fontId="1"/>
  </si>
  <si>
    <t>ファイバーだなl</t>
    <phoneticPr fontId="1"/>
  </si>
  <si>
    <t>ファイバーだなm</t>
    <phoneticPr fontId="1"/>
  </si>
  <si>
    <t>ファイバーだなr</t>
    <phoneticPr fontId="1"/>
  </si>
  <si>
    <t>ファイバーだなrr</t>
    <phoneticPr fontId="1"/>
  </si>
  <si>
    <t>右↓にあるのがナンバリングとしては白5</t>
    <rPh sb="0" eb="1">
      <t>→</t>
    </rPh>
    <rPh sb="17" eb="18">
      <t xml:space="preserve">シロ </t>
    </rPh>
    <phoneticPr fontId="1"/>
  </si>
  <si>
    <t>No.18のたばはch.5以外全生存</t>
    <rPh sb="13" eb="15">
      <t xml:space="preserve">イガイ </t>
    </rPh>
    <rPh sb="15" eb="18">
      <t xml:space="preserve">ゼンセイゾン </t>
    </rPh>
    <phoneticPr fontId="1"/>
  </si>
  <si>
    <t>16ch全生存</t>
    <rPh sb="4" eb="7">
      <t xml:space="preserve">ゼンセイゾン </t>
    </rPh>
    <phoneticPr fontId="1"/>
  </si>
  <si>
    <t>14chしかない→ファイルどおり</t>
    <phoneticPr fontId="1"/>
  </si>
  <si>
    <t>バンドル切ると？変わらない</t>
    <rPh sb="4" eb="5">
      <t xml:space="preserve">キルト </t>
    </rPh>
    <rPh sb="8" eb="9">
      <t xml:space="preserve">カワラナイ </t>
    </rPh>
    <phoneticPr fontId="1"/>
  </si>
  <si>
    <t>累計15</t>
    <rPh sb="0" eb="2">
      <t xml:space="preserve">ルイケイ </t>
    </rPh>
    <phoneticPr fontId="1"/>
  </si>
  <si>
    <t>15ch生存</t>
    <rPh sb="4" eb="6">
      <t xml:space="preserve">セイゾｎ </t>
    </rPh>
    <phoneticPr fontId="1"/>
  </si>
  <si>
    <t>49,63が元々抜かれている</t>
    <rPh sb="6" eb="7">
      <t xml:space="preserve">モトモト </t>
    </rPh>
    <rPh sb="8" eb="9">
      <t xml:space="preserve">ヌカレテイル </t>
    </rPh>
    <phoneticPr fontId="1"/>
  </si>
  <si>
    <t>バンドル切ったあとなのでへんです</t>
    <rPh sb="4" eb="5">
      <t xml:space="preserve">キッタ </t>
    </rPh>
    <phoneticPr fontId="1"/>
  </si>
  <si>
    <t>着る前が知りたければNo.3</t>
    <rPh sb="0" eb="1">
      <t xml:space="preserve">キルマエ </t>
    </rPh>
    <rPh sb="4" eb="5">
      <t xml:space="preserve">シリタケレバ </t>
    </rPh>
    <phoneticPr fontId="1"/>
  </si>
  <si>
    <t>57はまじで生きてるので注意</t>
    <rPh sb="6" eb="7">
      <t xml:space="preserve">イキテル </t>
    </rPh>
    <rPh sb="12" eb="14">
      <t xml:space="preserve">チュウイ </t>
    </rPh>
    <phoneticPr fontId="1"/>
  </si>
  <si>
    <t>→再利用</t>
    <rPh sb="1" eb="4">
      <t xml:space="preserve">サイリヨウ </t>
    </rPh>
    <phoneticPr fontId="1"/>
  </si>
  <si>
    <t>→切らなければ再利用できたなあ</t>
    <rPh sb="1" eb="2">
      <t xml:space="preserve">キラナケレバ </t>
    </rPh>
    <rPh sb="7" eb="10">
      <t xml:space="preserve">サイリヨウ </t>
    </rPh>
    <phoneticPr fontId="1"/>
  </si>
  <si>
    <t>新288ch</t>
    <rPh sb="0" eb="1">
      <t xml:space="preserve">シン </t>
    </rPh>
    <phoneticPr fontId="1"/>
  </si>
  <si>
    <t>15と，5がささっていたところ</t>
    <phoneticPr fontId="1"/>
  </si>
  <si>
    <t>ll?</t>
    <phoneticPr fontId="1"/>
  </si>
  <si>
    <t>スリット</t>
    <phoneticPr fontId="1"/>
  </si>
  <si>
    <t>16ch生きてる</t>
    <rPh sb="4" eb="5">
      <t xml:space="preserve">イキテル </t>
    </rPh>
    <phoneticPr fontId="1"/>
  </si>
  <si>
    <t>l?</t>
    <phoneticPr fontId="1"/>
  </si>
  <si>
    <t>再利用</t>
    <rPh sb="0" eb="3">
      <t xml:space="preserve">サイリヨウ </t>
    </rPh>
    <phoneticPr fontId="1"/>
  </si>
  <si>
    <t>再利用</t>
    <rPh sb="0" eb="1">
      <t xml:space="preserve">サイリヨウ </t>
    </rPh>
    <phoneticPr fontId="1"/>
  </si>
  <si>
    <t>o次のスリットいってる</t>
    <rPh sb="1" eb="2">
      <t xml:space="preserve">ツギノ </t>
    </rPh>
    <phoneticPr fontId="1"/>
  </si>
  <si>
    <t>I</t>
    <phoneticPr fontId="1"/>
  </si>
  <si>
    <t>再利用可能</t>
    <rPh sb="0" eb="3">
      <t xml:space="preserve">サイリヨウ </t>
    </rPh>
    <rPh sb="3" eb="5">
      <t xml:space="preserve">カノウ </t>
    </rPh>
    <phoneticPr fontId="1"/>
  </si>
  <si>
    <t>16ある</t>
    <phoneticPr fontId="1"/>
  </si>
  <si>
    <t>チャンネル番号 (まで)</t>
    <rPh sb="5" eb="7">
      <t xml:space="preserve">バンゴウ </t>
    </rPh>
    <phoneticPr fontId="1"/>
  </si>
  <si>
    <t>生存チャンネル数</t>
    <rPh sb="0" eb="2">
      <t xml:space="preserve">セイゾン </t>
    </rPh>
    <rPh sb="7" eb="8">
      <t xml:space="preserve">スウ </t>
    </rPh>
    <phoneticPr fontId="1"/>
  </si>
  <si>
    <t>m</t>
    <phoneticPr fontId="1"/>
  </si>
  <si>
    <t>?</t>
    <phoneticPr fontId="1"/>
  </si>
  <si>
    <t>140?</t>
    <phoneticPr fontId="1"/>
  </si>
  <si>
    <t>174?</t>
    <phoneticPr fontId="1"/>
  </si>
  <si>
    <t>全生存な気もする</t>
    <rPh sb="0" eb="3">
      <t xml:space="preserve">ゼンセイゾン </t>
    </rPh>
    <rPh sb="4" eb="5">
      <t xml:space="preserve">キモスル </t>
    </rPh>
    <phoneticPr fontId="1"/>
  </si>
  <si>
    <t>全生存かも？</t>
    <rPh sb="0" eb="3">
      <t xml:space="preserve">ゼンセイゾｎ </t>
    </rPh>
    <phoneticPr fontId="1"/>
  </si>
  <si>
    <t>16 chいきてる</t>
    <phoneticPr fontId="1"/>
  </si>
  <si>
    <t>新しいナンバリング</t>
    <rPh sb="0" eb="1">
      <t xml:space="preserve">アタラシイ </t>
    </rPh>
    <phoneticPr fontId="1"/>
  </si>
  <si>
    <t>ll</t>
    <phoneticPr fontId="1"/>
  </si>
  <si>
    <t>61ch</t>
    <phoneticPr fontId="1"/>
  </si>
  <si>
    <t>l</t>
    <phoneticPr fontId="1"/>
  </si>
  <si>
    <t>60ch</t>
    <phoneticPr fontId="1"/>
  </si>
  <si>
    <t>r</t>
    <phoneticPr fontId="1"/>
  </si>
  <si>
    <t>52ch</t>
    <phoneticPr fontId="1"/>
  </si>
  <si>
    <t>rr</t>
    <phoneticPr fontId="1"/>
  </si>
  <si>
    <t>37?</t>
    <phoneticPr fontId="1"/>
  </si>
  <si>
    <t>44?</t>
    <phoneticPr fontId="1"/>
  </si>
  <si>
    <t>46ch</t>
    <phoneticPr fontId="1"/>
  </si>
  <si>
    <t>?こみで</t>
    <phoneticPr fontId="1"/>
  </si>
  <si>
    <t>z1</t>
    <phoneticPr fontId="1"/>
  </si>
  <si>
    <t>z2</t>
    <phoneticPr fontId="1"/>
  </si>
  <si>
    <t>z3</t>
    <phoneticPr fontId="1"/>
  </si>
  <si>
    <t>z4</t>
    <phoneticPr fontId="1"/>
  </si>
  <si>
    <t>z5</t>
    <phoneticPr fontId="1"/>
  </si>
  <si>
    <t>z6</t>
    <phoneticPr fontId="1"/>
  </si>
  <si>
    <t>z7</t>
    <phoneticPr fontId="1"/>
  </si>
  <si>
    <t>z8</t>
    <phoneticPr fontId="1"/>
  </si>
  <si>
    <t>z9</t>
    <phoneticPr fontId="1"/>
  </si>
  <si>
    <t>z10</t>
    <phoneticPr fontId="1"/>
  </si>
  <si>
    <t>z11</t>
    <phoneticPr fontId="1"/>
  </si>
  <si>
    <t>旧ナンバリング</t>
    <rPh sb="0" eb="1">
      <t xml:space="preserve">キュウ </t>
    </rPh>
    <phoneticPr fontId="1"/>
  </si>
  <si>
    <t>新ナンバリング</t>
    <rPh sb="0" eb="1">
      <t xml:space="preserve">シン </t>
    </rPh>
    <phoneticPr fontId="1"/>
  </si>
  <si>
    <t>60?</t>
    <phoneticPr fontId="1"/>
  </si>
  <si>
    <t>ch_old</t>
    <phoneticPr fontId="1"/>
  </si>
  <si>
    <t>ch</t>
    <phoneticPr fontId="1"/>
  </si>
  <si>
    <t>x_slit_index</t>
    <phoneticPr fontId="1"/>
  </si>
  <si>
    <t>y_pixel</t>
    <phoneticPr fontId="1"/>
  </si>
  <si>
    <t>z_index</t>
    <phoneticPr fontId="1"/>
  </si>
  <si>
    <t>alive-dead</t>
    <phoneticPr fontId="1"/>
  </si>
  <si>
    <t>43x</t>
    <phoneticPr fontId="1"/>
  </si>
  <si>
    <t>ここまでOK</t>
    <phoneticPr fontId="1"/>
  </si>
  <si>
    <t>60?x</t>
    <phoneticPr fontId="1"/>
  </si>
  <si>
    <t>slit1おわり</t>
    <phoneticPr fontId="1"/>
  </si>
  <si>
    <t>このページのllとかはまちがっている</t>
    <phoneticPr fontId="1"/>
  </si>
  <si>
    <t>dial_estimated</t>
    <phoneticPr fontId="1"/>
  </si>
  <si>
    <t>dial</t>
    <phoneticPr fontId="1"/>
  </si>
  <si>
    <t>Line</t>
    <phoneticPr fontId="1"/>
  </si>
  <si>
    <t>Ar4173</t>
    <phoneticPr fontId="1"/>
  </si>
  <si>
    <t>Ar8110</t>
    <phoneticPr fontId="1"/>
  </si>
  <si>
    <t>Ar8416</t>
    <phoneticPr fontId="1"/>
  </si>
  <si>
    <t>Ar4806</t>
    <phoneticPr fontId="1"/>
  </si>
  <si>
    <t>Ar4190</t>
    <phoneticPr fontId="1"/>
  </si>
  <si>
    <t>画像の中のライン数</t>
    <rPh sb="0" eb="2">
      <t xml:space="preserve">ガゾウノナカノ </t>
    </rPh>
    <phoneticPr fontId="1"/>
  </si>
  <si>
    <t>type</t>
    <phoneticPr fontId="1"/>
  </si>
  <si>
    <t>H656.3</t>
    <phoneticPr fontId="1"/>
  </si>
  <si>
    <t>Ar7513</t>
    <phoneticPr fontId="1"/>
  </si>
  <si>
    <t>none</t>
    <phoneticPr fontId="1"/>
  </si>
  <si>
    <t>Ar4260</t>
    <phoneticPr fontId="1"/>
  </si>
  <si>
    <t>Ar4514</t>
    <phoneticPr fontId="1"/>
  </si>
  <si>
    <t>Dial</t>
    <phoneticPr fontId="1"/>
  </si>
  <si>
    <t>lambda_1</t>
    <phoneticPr fontId="1"/>
  </si>
  <si>
    <t>lambda_2</t>
    <phoneticPr fontId="1"/>
  </si>
  <si>
    <t>lambda</t>
    <phoneticPr fontId="1"/>
  </si>
  <si>
    <t>Kr4480</t>
    <phoneticPr fontId="1"/>
  </si>
  <si>
    <t>Xe4820</t>
    <phoneticPr fontId="1"/>
  </si>
  <si>
    <t>Ne5079</t>
    <phoneticPr fontId="1"/>
  </si>
  <si>
    <t>Ne5340</t>
    <phoneticPr fontId="1"/>
  </si>
  <si>
    <t>Ne6060</t>
    <phoneticPr fontId="1"/>
  </si>
  <si>
    <t>Ne6340</t>
    <phoneticPr fontId="1"/>
  </si>
  <si>
    <t>Ne6520</t>
    <phoneticPr fontId="1"/>
  </si>
  <si>
    <t>Ne7030</t>
    <phoneticPr fontId="1"/>
  </si>
  <si>
    <t>Ne7210</t>
    <phoneticPr fontId="1"/>
  </si>
  <si>
    <t>Kr7598</t>
    <phoneticPr fontId="1"/>
  </si>
  <si>
    <t>ここまでrelative</t>
    <phoneticPr fontId="1"/>
  </si>
  <si>
    <t>ねらい</t>
    <phoneticPr fontId="1"/>
  </si>
  <si>
    <t>ArII</t>
    <phoneticPr fontId="1"/>
  </si>
  <si>
    <t>Halpha</t>
    <phoneticPr fontId="1"/>
  </si>
  <si>
    <t>Hbeta</t>
    <phoneticPr fontId="1"/>
  </si>
  <si>
    <t>☆smile, inst</t>
    <phoneticPr fontId="1"/>
  </si>
  <si>
    <t>☆relative</t>
    <phoneticPr fontId="1"/>
  </si>
  <si>
    <t>☆相対感度</t>
    <rPh sb="1" eb="3">
      <t xml:space="preserve">ソウタイ </t>
    </rPh>
    <rPh sb="3" eb="5">
      <t xml:space="preserve">ソウタイカンド </t>
    </rPh>
    <phoneticPr fontId="1"/>
  </si>
  <si>
    <t>HeI</t>
    <phoneticPr fontId="1"/>
  </si>
  <si>
    <t>415.8-&gt;417.5 なので，1.5くらいオフセットあると考えるのがよい</t>
    <rPh sb="31" eb="32">
      <t xml:space="preserve">カンガエルノガ </t>
    </rPh>
    <phoneticPr fontId="1"/>
  </si>
  <si>
    <t>Xe4830</t>
    <phoneticPr fontId="1"/>
  </si>
  <si>
    <t>Ne6533</t>
    <phoneticPr fontId="1"/>
  </si>
  <si>
    <t>Ne-&gt;Nesmile-&gt;Krsmile-&gt;Hsmile</t>
    <phoneticPr fontId="1"/>
  </si>
  <si>
    <t>sankaku</t>
    <phoneticPr fontId="1"/>
  </si>
  <si>
    <t>Ne5340-dial5345-accumlate100-gain4000-width500ms</t>
    <phoneticPr fontId="1"/>
  </si>
  <si>
    <t>R</t>
    <phoneticPr fontId="1"/>
  </si>
  <si>
    <t>R[mm]</t>
    <phoneticPr fontId="1"/>
  </si>
  <si>
    <t>sum_ch</t>
    <phoneticPr fontId="1"/>
  </si>
  <si>
    <t>r_from_mid</t>
    <phoneticPr fontId="1"/>
  </si>
  <si>
    <t>delta/35</t>
    <phoneticPr fontId="1"/>
  </si>
  <si>
    <t>R_reverse (奇数)</t>
    <rPh sb="11" eb="13">
      <t xml:space="preserve">キスウ </t>
    </rPh>
    <phoneticPr fontId="1"/>
  </si>
  <si>
    <t>delta/15</t>
    <phoneticPr fontId="1"/>
  </si>
  <si>
    <t>上視線，16ch</t>
    <rPh sb="0" eb="3">
      <t xml:space="preserve">ウエシセン </t>
    </rPh>
    <phoneticPr fontId="1"/>
  </si>
  <si>
    <t>上視線, 30ch</t>
    <rPh sb="0" eb="3">
      <t xml:space="preserve">ウエシセン </t>
    </rPh>
    <phoneticPr fontId="1"/>
  </si>
  <si>
    <t>x489.2にした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</si>
</sst>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¥&quot;#,##0;[Red]&quot;¥&quot;\-#,##0"/>
    <numFmt numFmtId="176" formatCode="0_ "/>
  </numFmts>
  <fonts count="8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2"/>
      <name val="游ゴシック"/>
      <family val="2"/>
      <charset val="128"/>
      <scheme val="minor"/>
    </font>
    <font>
      <sz val="12"/>
      <color rgb="FF000000"/>
      <name val="游ゴシック"/>
      <family val="3"/>
      <charset val="128"/>
      <scheme val="minor"/>
    </font>
    <font>
      <sz val="12"/>
      <color rgb="FFFF0000"/>
      <name val="游ゴシック"/>
      <family val="2"/>
      <charset val="128"/>
      <scheme val="minor"/>
    </font>
    <font>
      <sz val="12"/>
      <color theme="4"/>
      <name val="游ゴシック"/>
      <family val="2"/>
      <charset val="128"/>
      <scheme val="minor"/>
    </font>
    <font>
      <sz val="12"/>
      <color rgb="FFFF0000"/>
      <name val="游ゴシック"/>
      <family val="3"/>
      <charset val="128"/>
      <scheme val="minor"/>
    </font>
    <font>
      <sz val="12"/>
      <color rgb="FF0070C0"/>
      <name val="游ゴシック"/>
      <family val="2"/>
      <charset val="128"/>
      <scheme val="minor"/>
    </font>
  </fonts>
  <fills count="8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rgb="FFFFF2CC"/>
        <bgColor rgb="FF000000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3">
    <xf numFmtId="0" fontId="0" fillId="0" borderId="0" xfId="0">
      <alignment vertical="center"/>
    </xf>
    <xf numFmtId="0" fontId="0" fillId="2" borderId="0" xfId="0" applyFill="1">
      <alignment vertical="center"/>
    </xf>
    <xf numFmtId="56" fontId="0" fillId="0" borderId="0" xfId="0" applyNumberFormat="1">
      <alignment vertical="center"/>
    </xf>
    <xf numFmtId="49" fontId="0" fillId="0" borderId="0" xfId="0" applyNumberFormat="1">
      <alignment vertical="center"/>
    </xf>
    <xf numFmtId="6" fontId="0" fillId="0" borderId="0" xfId="0" applyNumberFormat="1">
      <alignment vertical="center"/>
    </xf>
    <xf numFmtId="176" fontId="0" fillId="0" borderId="0" xfId="0" applyNumberFormat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3" fillId="3" borderId="0" xfId="0" applyFont="1" applyFill="1">
      <alignment vertical="center"/>
    </xf>
    <xf numFmtId="0" fontId="3" fillId="2" borderId="0" xfId="0" applyFont="1" applyFill="1">
      <alignment vertical="center"/>
    </xf>
    <xf numFmtId="0" fontId="3" fillId="4" borderId="0" xfId="0" applyFont="1" applyFill="1">
      <alignment vertical="center"/>
    </xf>
    <xf numFmtId="0" fontId="0" fillId="4" borderId="0" xfId="0" applyFill="1">
      <alignment vertical="center"/>
    </xf>
    <xf numFmtId="6" fontId="0" fillId="4" borderId="0" xfId="0" applyNumberFormat="1" applyFill="1">
      <alignment vertical="center"/>
    </xf>
    <xf numFmtId="0" fontId="4" fillId="2" borderId="0" xfId="0" applyFont="1" applyFill="1">
      <alignment vertical="center"/>
    </xf>
    <xf numFmtId="0" fontId="5" fillId="2" borderId="0" xfId="0" applyFont="1" applyFill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6" fillId="2" borderId="0" xfId="0" applyFont="1" applyFill="1">
      <alignment vertical="center"/>
    </xf>
    <xf numFmtId="0" fontId="7" fillId="2" borderId="0" xfId="0" applyFont="1" applyFill="1">
      <alignment vertical="center"/>
    </xf>
    <xf numFmtId="0" fontId="7" fillId="0" borderId="0" xfId="0" applyFont="1">
      <alignment vertical="center"/>
    </xf>
    <xf numFmtId="0" fontId="0" fillId="5" borderId="0" xfId="0" applyFill="1">
      <alignment vertical="center"/>
    </xf>
    <xf numFmtId="0" fontId="0" fillId="6" borderId="0" xfId="0" applyFill="1">
      <alignment vertical="center"/>
    </xf>
    <xf numFmtId="0" fontId="0" fillId="7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50801</xdr:colOff>
      <xdr:row>116</xdr:row>
      <xdr:rowOff>12700</xdr:rowOff>
    </xdr:from>
    <xdr:to>
      <xdr:col>11</xdr:col>
      <xdr:colOff>355601</xdr:colOff>
      <xdr:row>141</xdr:row>
      <xdr:rowOff>252120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B4785DC-583D-30F7-AA9E-F2C3F4F9F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92134" y="29476700"/>
          <a:ext cx="5994400" cy="658942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</xdr:row>
      <xdr:rowOff>12700</xdr:rowOff>
    </xdr:from>
    <xdr:to>
      <xdr:col>7</xdr:col>
      <xdr:colOff>648880</xdr:colOff>
      <xdr:row>15</xdr:row>
      <xdr:rowOff>228600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7AED463-B1FA-961A-16A1-76B0FA4C0D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48100" y="266700"/>
          <a:ext cx="3468280" cy="37719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7</xdr:col>
      <xdr:colOff>660400</xdr:colOff>
      <xdr:row>31</xdr:row>
      <xdr:rowOff>22316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1CA8C27-99B3-8DFF-BF99-9EF06F47C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0" y="4064000"/>
          <a:ext cx="3517900" cy="383231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7</xdr:col>
      <xdr:colOff>605419</xdr:colOff>
      <xdr:row>46</xdr:row>
      <xdr:rowOff>215900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51950B2-FED0-5167-F73B-AD5C5B3AE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10000" y="8128000"/>
          <a:ext cx="3462919" cy="37719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47</xdr:row>
      <xdr:rowOff>0</xdr:rowOff>
    </xdr:from>
    <xdr:to>
      <xdr:col>7</xdr:col>
      <xdr:colOff>673100</xdr:colOff>
      <xdr:row>62</xdr:row>
      <xdr:rowOff>16295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A2E240F-6AE1-28FD-B2C6-2E249F2B3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00" y="11938000"/>
          <a:ext cx="3530600" cy="382629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62</xdr:row>
      <xdr:rowOff>0</xdr:rowOff>
    </xdr:from>
    <xdr:to>
      <xdr:col>7</xdr:col>
      <xdr:colOff>838200</xdr:colOff>
      <xdr:row>77</xdr:row>
      <xdr:rowOff>233531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3899860-2B0A-0D8A-FA20-815369E4C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0" y="15748000"/>
          <a:ext cx="3695700" cy="404353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62</xdr:row>
      <xdr:rowOff>0</xdr:rowOff>
    </xdr:from>
    <xdr:to>
      <xdr:col>16</xdr:col>
      <xdr:colOff>726507</xdr:colOff>
      <xdr:row>77</xdr:row>
      <xdr:rowOff>76200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45834877-C6F0-2131-91B4-E48D27B23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382500" y="15748000"/>
          <a:ext cx="3584007" cy="38862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78</xdr:row>
      <xdr:rowOff>0</xdr:rowOff>
    </xdr:from>
    <xdr:to>
      <xdr:col>7</xdr:col>
      <xdr:colOff>863600</xdr:colOff>
      <xdr:row>93</xdr:row>
      <xdr:rowOff>244098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0AE4229-4514-E67F-473C-57852AB41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93067" y="19812000"/>
          <a:ext cx="3708400" cy="405409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78</xdr:row>
      <xdr:rowOff>1</xdr:rowOff>
    </xdr:from>
    <xdr:to>
      <xdr:col>16</xdr:col>
      <xdr:colOff>886291</xdr:colOff>
      <xdr:row>94</xdr:row>
      <xdr:rowOff>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8A1AC8C-8005-69D7-0333-B46B90A6B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27467" y="19812001"/>
          <a:ext cx="3731091" cy="4064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94</xdr:row>
      <xdr:rowOff>0</xdr:rowOff>
    </xdr:from>
    <xdr:to>
      <xdr:col>7</xdr:col>
      <xdr:colOff>907127</xdr:colOff>
      <xdr:row>110</xdr:row>
      <xdr:rowOff>16933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F0EABF76-BEEB-604C-2C09-7A429BCE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793067" y="23876000"/>
          <a:ext cx="3751927" cy="408093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94</xdr:row>
      <xdr:rowOff>0</xdr:rowOff>
    </xdr:from>
    <xdr:to>
      <xdr:col>16</xdr:col>
      <xdr:colOff>863600</xdr:colOff>
      <xdr:row>109</xdr:row>
      <xdr:rowOff>217335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8933756-62DC-86BE-7CF4-0578D170A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27467" y="23876000"/>
          <a:ext cx="3708400" cy="402733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142</xdr:row>
      <xdr:rowOff>0</xdr:rowOff>
    </xdr:from>
    <xdr:to>
      <xdr:col>7</xdr:col>
      <xdr:colOff>812800</xdr:colOff>
      <xdr:row>157</xdr:row>
      <xdr:rowOff>205342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C54202B-C0CE-D220-5704-B239F105F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93067" y="36068000"/>
          <a:ext cx="3657600" cy="401534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142</xdr:row>
      <xdr:rowOff>0</xdr:rowOff>
    </xdr:from>
    <xdr:to>
      <xdr:col>16</xdr:col>
      <xdr:colOff>882762</xdr:colOff>
      <xdr:row>157</xdr:row>
      <xdr:rowOff>237067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A7854BE-09F9-A4B4-7C4D-6F68359E0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327467" y="36068000"/>
          <a:ext cx="3727562" cy="4047067"/>
        </a:xfrm>
        <a:prstGeom prst="rect">
          <a:avLst/>
        </a:prstGeom>
      </xdr:spPr>
    </xdr:pic>
    <xdr:clientData/>
  </xdr:twoCellAnchor>
  <xdr:twoCellAnchor editAs="oneCell">
    <xdr:from>
      <xdr:col>4</xdr:col>
      <xdr:colOff>50801</xdr:colOff>
      <xdr:row>174</xdr:row>
      <xdr:rowOff>50800</xdr:rowOff>
    </xdr:from>
    <xdr:to>
      <xdr:col>7</xdr:col>
      <xdr:colOff>863601</xdr:colOff>
      <xdr:row>190</xdr:row>
      <xdr:rowOff>19373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87AFEBDD-8763-8F7D-F2AC-F66A1AEFD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911601" y="44246800"/>
          <a:ext cx="3708400" cy="403257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190</xdr:row>
      <xdr:rowOff>0</xdr:rowOff>
    </xdr:from>
    <xdr:to>
      <xdr:col>7</xdr:col>
      <xdr:colOff>916883</xdr:colOff>
      <xdr:row>205</xdr:row>
      <xdr:rowOff>220869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3369E3C-DD6A-77EE-EDF9-10C6357F9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28406" y="48959420"/>
          <a:ext cx="3788187" cy="408608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206</xdr:row>
      <xdr:rowOff>0</xdr:rowOff>
    </xdr:from>
    <xdr:to>
      <xdr:col>7</xdr:col>
      <xdr:colOff>644203</xdr:colOff>
      <xdr:row>220</xdr:row>
      <xdr:rowOff>208795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1C1A7F10-12FB-F000-3138-A3CC1EDE7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28406" y="53082319"/>
          <a:ext cx="3515507" cy="3816331"/>
        </a:xfrm>
        <a:prstGeom prst="rect">
          <a:avLst/>
        </a:prstGeom>
      </xdr:spPr>
    </xdr:pic>
    <xdr:clientData/>
  </xdr:twoCellAnchor>
  <xdr:twoCellAnchor editAs="oneCell">
    <xdr:from>
      <xdr:col>3</xdr:col>
      <xdr:colOff>952499</xdr:colOff>
      <xdr:row>236</xdr:row>
      <xdr:rowOff>0</xdr:rowOff>
    </xdr:from>
    <xdr:to>
      <xdr:col>7</xdr:col>
      <xdr:colOff>338812</xdr:colOff>
      <xdr:row>249</xdr:row>
      <xdr:rowOff>226786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FAF3A8F-9BAD-B22D-8860-47048E1B8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809999" y="58873571"/>
          <a:ext cx="3196313" cy="3469822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265</xdr:row>
      <xdr:rowOff>0</xdr:rowOff>
    </xdr:from>
    <xdr:to>
      <xdr:col>7</xdr:col>
      <xdr:colOff>566965</xdr:colOff>
      <xdr:row>279</xdr:row>
      <xdr:rowOff>242756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393BB566-3F65-24E0-6F6E-B877A41CC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810001" y="66108036"/>
          <a:ext cx="3424464" cy="3735256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250</xdr:row>
      <xdr:rowOff>0</xdr:rowOff>
    </xdr:from>
    <xdr:to>
      <xdr:col>7</xdr:col>
      <xdr:colOff>532947</xdr:colOff>
      <xdr:row>264</xdr:row>
      <xdr:rowOff>232455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6DF7236-B5B1-B4E1-8FA3-49CAB3C2A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10001" y="62366071"/>
          <a:ext cx="3390446" cy="37249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50801</xdr:colOff>
      <xdr:row>118</xdr:row>
      <xdr:rowOff>12700</xdr:rowOff>
    </xdr:from>
    <xdr:to>
      <xdr:col>12</xdr:col>
      <xdr:colOff>355601</xdr:colOff>
      <xdr:row>144</xdr:row>
      <xdr:rowOff>2656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85F089D-E509-CB4B-A0B8-09CB3813B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3301" y="29476700"/>
          <a:ext cx="6019800" cy="658942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1</xdr:row>
      <xdr:rowOff>12700</xdr:rowOff>
    </xdr:from>
    <xdr:to>
      <xdr:col>8</xdr:col>
      <xdr:colOff>648880</xdr:colOff>
      <xdr:row>15</xdr:row>
      <xdr:rowOff>228600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1E5F35B-9436-3746-BECF-087EAE345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48100" y="266700"/>
          <a:ext cx="3468280" cy="3771900"/>
        </a:xfrm>
        <a:prstGeom prst="rect">
          <a:avLst/>
        </a:prstGeom>
      </xdr:spPr>
    </xdr:pic>
    <xdr:clientData/>
  </xdr:twoCellAnchor>
  <xdr:twoCellAnchor editAs="oneCell">
    <xdr:from>
      <xdr:col>5</xdr:col>
      <xdr:colOff>124732</xdr:colOff>
      <xdr:row>16</xdr:row>
      <xdr:rowOff>0</xdr:rowOff>
    </xdr:from>
    <xdr:to>
      <xdr:col>8</xdr:col>
      <xdr:colOff>785132</xdr:colOff>
      <xdr:row>31</xdr:row>
      <xdr:rowOff>22316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174F5D7-B5CD-2F42-95C2-17C125BF5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87232" y="3991429"/>
          <a:ext cx="3517900" cy="3764280"/>
        </a:xfrm>
        <a:prstGeom prst="rect">
          <a:avLst/>
        </a:prstGeom>
      </xdr:spPr>
    </xdr:pic>
    <xdr:clientData/>
  </xdr:twoCellAnchor>
  <xdr:twoCellAnchor editAs="oneCell">
    <xdr:from>
      <xdr:col>5</xdr:col>
      <xdr:colOff>181429</xdr:colOff>
      <xdr:row>32</xdr:row>
      <xdr:rowOff>0</xdr:rowOff>
    </xdr:from>
    <xdr:to>
      <xdr:col>8</xdr:col>
      <xdr:colOff>786848</xdr:colOff>
      <xdr:row>46</xdr:row>
      <xdr:rowOff>215900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D0BAB56-1914-9E44-B708-30B6DA621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43929" y="7982857"/>
          <a:ext cx="3462919" cy="3708400"/>
        </a:xfrm>
        <a:prstGeom prst="rect">
          <a:avLst/>
        </a:prstGeom>
      </xdr:spPr>
    </xdr:pic>
    <xdr:clientData/>
  </xdr:twoCellAnchor>
  <xdr:twoCellAnchor editAs="oneCell">
    <xdr:from>
      <xdr:col>5</xdr:col>
      <xdr:colOff>113393</xdr:colOff>
      <xdr:row>48</xdr:row>
      <xdr:rowOff>238125</xdr:rowOff>
    </xdr:from>
    <xdr:to>
      <xdr:col>8</xdr:col>
      <xdr:colOff>786493</xdr:colOff>
      <xdr:row>64</xdr:row>
      <xdr:rowOff>4957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8B124E0-EA1D-4540-AFC6-3FDE32231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75893" y="12212411"/>
          <a:ext cx="3530600" cy="3758260"/>
        </a:xfrm>
        <a:prstGeom prst="rect">
          <a:avLst/>
        </a:prstGeom>
      </xdr:spPr>
    </xdr:pic>
    <xdr:clientData/>
  </xdr:twoCellAnchor>
  <xdr:twoCellAnchor editAs="oneCell">
    <xdr:from>
      <xdr:col>5</xdr:col>
      <xdr:colOff>249465</xdr:colOff>
      <xdr:row>64</xdr:row>
      <xdr:rowOff>34018</xdr:rowOff>
    </xdr:from>
    <xdr:to>
      <xdr:col>9</xdr:col>
      <xdr:colOff>135165</xdr:colOff>
      <xdr:row>80</xdr:row>
      <xdr:rowOff>18084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7BED240-E80C-F944-9D94-5EA297D6D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11965" y="15999732"/>
          <a:ext cx="3695700" cy="397549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64</xdr:row>
      <xdr:rowOff>0</xdr:rowOff>
    </xdr:from>
    <xdr:to>
      <xdr:col>17</xdr:col>
      <xdr:colOff>726507</xdr:colOff>
      <xdr:row>79</xdr:row>
      <xdr:rowOff>76199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6B97DBB-1CAF-F240-9CB6-34630CDF1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382500" y="15748000"/>
          <a:ext cx="3584007" cy="3886200"/>
        </a:xfrm>
        <a:prstGeom prst="rect">
          <a:avLst/>
        </a:prstGeom>
      </xdr:spPr>
    </xdr:pic>
    <xdr:clientData/>
  </xdr:twoCellAnchor>
  <xdr:twoCellAnchor editAs="oneCell">
    <xdr:from>
      <xdr:col>5</xdr:col>
      <xdr:colOff>226786</xdr:colOff>
      <xdr:row>80</xdr:row>
      <xdr:rowOff>34018</xdr:rowOff>
    </xdr:from>
    <xdr:to>
      <xdr:col>9</xdr:col>
      <xdr:colOff>137886</xdr:colOff>
      <xdr:row>96</xdr:row>
      <xdr:rowOff>28653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C97E5EB4-D53D-BB4C-92B1-6ED43FEBA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989286" y="19991161"/>
          <a:ext cx="3721100" cy="398606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80</xdr:row>
      <xdr:rowOff>1</xdr:rowOff>
    </xdr:from>
    <xdr:to>
      <xdr:col>17</xdr:col>
      <xdr:colOff>886291</xdr:colOff>
      <xdr:row>96</xdr:row>
      <xdr:rowOff>2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8D105C7-FD23-504C-9D8A-9DDC216CE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382500" y="19812001"/>
          <a:ext cx="3743791" cy="406400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476250</xdr:colOff>
      <xdr:row>96</xdr:row>
      <xdr:rowOff>22678</xdr:rowOff>
    </xdr:from>
    <xdr:to>
      <xdr:col>9</xdr:col>
      <xdr:colOff>430877</xdr:colOff>
      <xdr:row>112</xdr:row>
      <xdr:rowOff>39610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7A01BF3-8BDA-B14B-BCCE-0A45B1F1E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38750" y="23971249"/>
          <a:ext cx="3764627" cy="400836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96</xdr:row>
      <xdr:rowOff>0</xdr:rowOff>
    </xdr:from>
    <xdr:to>
      <xdr:col>17</xdr:col>
      <xdr:colOff>863600</xdr:colOff>
      <xdr:row>111</xdr:row>
      <xdr:rowOff>217334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190496B-5C9F-EE4C-A991-2AE3B8382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382500" y="23876000"/>
          <a:ext cx="3721100" cy="4027335"/>
        </a:xfrm>
        <a:prstGeom prst="rect">
          <a:avLst/>
        </a:prstGeom>
      </xdr:spPr>
    </xdr:pic>
    <xdr:clientData/>
  </xdr:twoCellAnchor>
  <xdr:twoCellAnchor editAs="oneCell">
    <xdr:from>
      <xdr:col>5</xdr:col>
      <xdr:colOff>170089</xdr:colOff>
      <xdr:row>144</xdr:row>
      <xdr:rowOff>11340</xdr:rowOff>
    </xdr:from>
    <xdr:to>
      <xdr:col>9</xdr:col>
      <xdr:colOff>30389</xdr:colOff>
      <xdr:row>159</xdr:row>
      <xdr:rowOff>216682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4259F32-9B98-8E4B-BF97-0D56C638C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932589" y="35934197"/>
          <a:ext cx="3670300" cy="394730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144</xdr:row>
      <xdr:rowOff>0</xdr:rowOff>
    </xdr:from>
    <xdr:to>
      <xdr:col>17</xdr:col>
      <xdr:colOff>882762</xdr:colOff>
      <xdr:row>159</xdr:row>
      <xdr:rowOff>237067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A13A304B-E838-1844-BA6F-6EEC27498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382500" y="36068000"/>
          <a:ext cx="3740262" cy="4047067"/>
        </a:xfrm>
        <a:prstGeom prst="rect">
          <a:avLst/>
        </a:prstGeom>
      </xdr:spPr>
    </xdr:pic>
    <xdr:clientData/>
  </xdr:twoCellAnchor>
  <xdr:twoCellAnchor editAs="oneCell">
    <xdr:from>
      <xdr:col>5</xdr:col>
      <xdr:colOff>254908</xdr:colOff>
      <xdr:row>176</xdr:row>
      <xdr:rowOff>39461</xdr:rowOff>
    </xdr:from>
    <xdr:to>
      <xdr:col>9</xdr:col>
      <xdr:colOff>115208</xdr:colOff>
      <xdr:row>192</xdr:row>
      <xdr:rowOff>8033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ECCDDFF5-6992-BC46-9AC6-77C449327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017408" y="43945175"/>
          <a:ext cx="3670300" cy="396000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192</xdr:row>
      <xdr:rowOff>0</xdr:rowOff>
    </xdr:from>
    <xdr:to>
      <xdr:col>8</xdr:col>
      <xdr:colOff>916883</xdr:colOff>
      <xdr:row>207</xdr:row>
      <xdr:rowOff>220870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7D10ADB1-3D68-4047-B8AA-EF9DF9C45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10000" y="48260000"/>
          <a:ext cx="3774383" cy="403086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208</xdr:row>
      <xdr:rowOff>0</xdr:rowOff>
    </xdr:from>
    <xdr:to>
      <xdr:col>8</xdr:col>
      <xdr:colOff>644203</xdr:colOff>
      <xdr:row>222</xdr:row>
      <xdr:rowOff>208795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5E94B27-4CB4-0041-A6AC-CB3044AF5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810000" y="52324000"/>
          <a:ext cx="3501703" cy="3764795"/>
        </a:xfrm>
        <a:prstGeom prst="rect">
          <a:avLst/>
        </a:prstGeom>
      </xdr:spPr>
    </xdr:pic>
    <xdr:clientData/>
  </xdr:twoCellAnchor>
  <xdr:twoCellAnchor editAs="oneCell">
    <xdr:from>
      <xdr:col>5</xdr:col>
      <xdr:colOff>136070</xdr:colOff>
      <xdr:row>237</xdr:row>
      <xdr:rowOff>90714</xdr:rowOff>
    </xdr:from>
    <xdr:to>
      <xdr:col>8</xdr:col>
      <xdr:colOff>474883</xdr:colOff>
      <xdr:row>251</xdr:row>
      <xdr:rowOff>68036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74DB7020-5384-1A44-A876-C84BECE724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98570" y="59213750"/>
          <a:ext cx="3196313" cy="3469822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267</xdr:row>
      <xdr:rowOff>0</xdr:rowOff>
    </xdr:from>
    <xdr:to>
      <xdr:col>8</xdr:col>
      <xdr:colOff>566965</xdr:colOff>
      <xdr:row>281</xdr:row>
      <xdr:rowOff>242756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668AA5E-668F-5243-9620-D3FFA8ECA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810001" y="67310000"/>
          <a:ext cx="3424464" cy="379875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252</xdr:row>
      <xdr:rowOff>0</xdr:rowOff>
    </xdr:from>
    <xdr:to>
      <xdr:col>8</xdr:col>
      <xdr:colOff>532947</xdr:colOff>
      <xdr:row>266</xdr:row>
      <xdr:rowOff>232455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FAE78EE3-C66B-994F-8F4A-7DE3E405C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10001" y="63500000"/>
          <a:ext cx="3390446" cy="37884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927101</xdr:colOff>
      <xdr:row>1</xdr:row>
      <xdr:rowOff>25400</xdr:rowOff>
    </xdr:from>
    <xdr:to>
      <xdr:col>8</xdr:col>
      <xdr:colOff>330201</xdr:colOff>
      <xdr:row>16</xdr:row>
      <xdr:rowOff>41743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A02F2FC-5474-00CD-E21E-98C62E01C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89601" y="279400"/>
          <a:ext cx="2260600" cy="38263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</xdr:colOff>
      <xdr:row>0</xdr:row>
      <xdr:rowOff>1</xdr:rowOff>
    </xdr:from>
    <xdr:to>
      <xdr:col>10</xdr:col>
      <xdr:colOff>338139</xdr:colOff>
      <xdr:row>16</xdr:row>
      <xdr:rowOff>242157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F846841-3A72-4408-A25E-8876E5707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1"/>
          <a:ext cx="3995738" cy="428075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1</xdr:rowOff>
    </xdr:from>
    <xdr:to>
      <xdr:col>15</xdr:col>
      <xdr:colOff>328613</xdr:colOff>
      <xdr:row>16</xdr:row>
      <xdr:rowOff>220269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F29A9E-47F0-4506-BE70-38D01448D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58400" y="1"/>
          <a:ext cx="3986213" cy="4258868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17</xdr:row>
      <xdr:rowOff>1</xdr:rowOff>
    </xdr:from>
    <xdr:to>
      <xdr:col>10</xdr:col>
      <xdr:colOff>109539</xdr:colOff>
      <xdr:row>32</xdr:row>
      <xdr:rowOff>225020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7F977AA-20A6-4B92-AD69-6181B190B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6401" y="4291014"/>
          <a:ext cx="3767138" cy="4011206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15</xdr:col>
      <xdr:colOff>100013</xdr:colOff>
      <xdr:row>32</xdr:row>
      <xdr:rowOff>214877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9392856-4BE6-498E-A329-A90055C60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58400" y="4291013"/>
          <a:ext cx="3757613" cy="4001064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33</xdr:row>
      <xdr:rowOff>0</xdr:rowOff>
    </xdr:from>
    <xdr:to>
      <xdr:col>10</xdr:col>
      <xdr:colOff>70207</xdr:colOff>
      <xdr:row>49</xdr:row>
      <xdr:rowOff>88900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D94B9626-BA76-FEED-AB1A-5977B0728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5001" y="8382000"/>
          <a:ext cx="3880206" cy="41529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33</xdr:row>
      <xdr:rowOff>0</xdr:rowOff>
    </xdr:from>
    <xdr:to>
      <xdr:col>15</xdr:col>
      <xdr:colOff>127000</xdr:colOff>
      <xdr:row>49</xdr:row>
      <xdr:rowOff>106938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F830F5B-DE9C-5029-8A66-287A1C13A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77500" y="8382000"/>
          <a:ext cx="3937000" cy="41709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9F1547-FA8D-1541-A70C-A1082BF1894B}">
  <dimension ref="A1:M280"/>
  <sheetViews>
    <sheetView zoomScale="112" workbookViewId="0">
      <selection activeCell="J262" sqref="J262"/>
    </sheetView>
  </sheetViews>
  <sheetFormatPr defaultColWidth="10.6640625" defaultRowHeight="19.899999999999999" x14ac:dyDescent="0.8"/>
  <sheetData>
    <row r="1" spans="1:13" x14ac:dyDescent="0.8">
      <c r="A1" t="s">
        <v>0</v>
      </c>
      <c r="B1" t="s">
        <v>1</v>
      </c>
      <c r="C1" t="s">
        <v>2</v>
      </c>
    </row>
    <row r="2" spans="1:13" x14ac:dyDescent="0.8">
      <c r="A2" s="1">
        <v>1</v>
      </c>
      <c r="B2" s="1">
        <v>970</v>
      </c>
      <c r="C2" s="1">
        <v>260.41800000000001</v>
      </c>
      <c r="D2" t="s">
        <v>8</v>
      </c>
      <c r="I2" s="1" t="s">
        <v>21</v>
      </c>
      <c r="J2" t="s">
        <v>27</v>
      </c>
      <c r="M2" t="s">
        <v>9</v>
      </c>
    </row>
    <row r="3" spans="1:13" x14ac:dyDescent="0.8">
      <c r="A3" s="1">
        <v>2</v>
      </c>
      <c r="B3" s="1">
        <v>955</v>
      </c>
      <c r="C3" s="1">
        <v>259.55500000000001</v>
      </c>
      <c r="I3" t="s">
        <v>29</v>
      </c>
      <c r="M3" t="s">
        <v>15</v>
      </c>
    </row>
    <row r="4" spans="1:13" x14ac:dyDescent="0.8">
      <c r="A4" s="1">
        <v>3</v>
      </c>
      <c r="B4" s="1">
        <v>940</v>
      </c>
      <c r="C4" s="1">
        <v>259.48700000000002</v>
      </c>
      <c r="M4" t="s">
        <v>16</v>
      </c>
    </row>
    <row r="5" spans="1:13" x14ac:dyDescent="0.8">
      <c r="A5" s="1">
        <v>4</v>
      </c>
      <c r="B5" s="1">
        <v>925</v>
      </c>
      <c r="C5" s="1">
        <v>259.50700000000001</v>
      </c>
    </row>
    <row r="6" spans="1:13" x14ac:dyDescent="0.8">
      <c r="A6" s="1">
        <v>6</v>
      </c>
      <c r="B6" s="1">
        <v>895</v>
      </c>
      <c r="C6" s="1">
        <v>258.238</v>
      </c>
    </row>
    <row r="7" spans="1:13" x14ac:dyDescent="0.8">
      <c r="A7" s="1">
        <v>7</v>
      </c>
      <c r="B7" s="1">
        <v>880</v>
      </c>
      <c r="C7" s="1">
        <v>257.83</v>
      </c>
    </row>
    <row r="8" spans="1:13" x14ac:dyDescent="0.8">
      <c r="A8" s="1">
        <v>8</v>
      </c>
      <c r="B8" s="1">
        <v>865</v>
      </c>
      <c r="C8" s="1">
        <v>257.255</v>
      </c>
    </row>
    <row r="9" spans="1:13" x14ac:dyDescent="0.8">
      <c r="A9" s="1">
        <v>9</v>
      </c>
      <c r="B9" s="1">
        <v>850</v>
      </c>
      <c r="C9" s="1">
        <v>256.98700000000002</v>
      </c>
    </row>
    <row r="10" spans="1:13" x14ac:dyDescent="0.8">
      <c r="A10" s="1">
        <v>10</v>
      </c>
      <c r="B10" s="1">
        <v>834</v>
      </c>
      <c r="C10" s="1">
        <v>256.46600000000001</v>
      </c>
    </row>
    <row r="11" spans="1:13" x14ac:dyDescent="0.8">
      <c r="A11" s="1">
        <v>11</v>
      </c>
      <c r="B11" s="1">
        <v>820</v>
      </c>
      <c r="C11" s="1">
        <v>255.81299999999999</v>
      </c>
    </row>
    <row r="12" spans="1:13" x14ac:dyDescent="0.8">
      <c r="A12" s="1">
        <v>12</v>
      </c>
      <c r="B12" s="1">
        <v>804</v>
      </c>
      <c r="C12" s="1">
        <v>255.501</v>
      </c>
    </row>
    <row r="13" spans="1:13" x14ac:dyDescent="0.8">
      <c r="A13" s="1">
        <v>13</v>
      </c>
      <c r="B13" s="1">
        <v>789</v>
      </c>
      <c r="C13" s="1">
        <v>254.43700000000001</v>
      </c>
    </row>
    <row r="14" spans="1:13" x14ac:dyDescent="0.8">
      <c r="A14" s="1">
        <v>14</v>
      </c>
      <c r="B14" s="1">
        <v>775</v>
      </c>
      <c r="C14" s="1">
        <v>254.07900000000001</v>
      </c>
    </row>
    <row r="15" spans="1:13" x14ac:dyDescent="0.8">
      <c r="A15" s="1">
        <v>15</v>
      </c>
      <c r="B15" s="1">
        <v>759</v>
      </c>
      <c r="C15" s="1">
        <v>254.13399999999999</v>
      </c>
    </row>
    <row r="16" spans="1:13" x14ac:dyDescent="0.8">
      <c r="A16" s="1">
        <v>16</v>
      </c>
      <c r="B16" s="1">
        <v>744</v>
      </c>
      <c r="C16" s="1">
        <v>253.56700000000001</v>
      </c>
      <c r="D16" t="s">
        <v>8</v>
      </c>
      <c r="J16" t="s">
        <v>20</v>
      </c>
    </row>
    <row r="17" spans="1:10" x14ac:dyDescent="0.8">
      <c r="A17">
        <v>17</v>
      </c>
      <c r="B17">
        <v>729</v>
      </c>
      <c r="C17">
        <v>252.61799999999999</v>
      </c>
      <c r="I17" s="1" t="s">
        <v>17</v>
      </c>
      <c r="J17" t="s">
        <v>26</v>
      </c>
    </row>
    <row r="18" spans="1:10" x14ac:dyDescent="0.8">
      <c r="A18">
        <v>18</v>
      </c>
      <c r="B18">
        <v>713</v>
      </c>
      <c r="C18">
        <v>253.065</v>
      </c>
    </row>
    <row r="19" spans="1:10" x14ac:dyDescent="0.8">
      <c r="A19">
        <v>19</v>
      </c>
      <c r="B19">
        <v>699</v>
      </c>
      <c r="C19">
        <v>253.01</v>
      </c>
    </row>
    <row r="20" spans="1:10" x14ac:dyDescent="0.8">
      <c r="A20">
        <v>20</v>
      </c>
      <c r="B20">
        <v>683</v>
      </c>
      <c r="C20">
        <v>252.685</v>
      </c>
    </row>
    <row r="21" spans="1:10" x14ac:dyDescent="0.8">
      <c r="A21">
        <v>21</v>
      </c>
      <c r="B21">
        <v>668</v>
      </c>
      <c r="C21">
        <v>252.38499999999999</v>
      </c>
    </row>
    <row r="22" spans="1:10" x14ac:dyDescent="0.8">
      <c r="A22">
        <v>22</v>
      </c>
      <c r="B22">
        <v>653</v>
      </c>
      <c r="C22">
        <v>251.75</v>
      </c>
    </row>
    <row r="23" spans="1:10" x14ac:dyDescent="0.8">
      <c r="A23">
        <v>23</v>
      </c>
      <c r="B23">
        <v>638</v>
      </c>
      <c r="C23">
        <v>251.82499999999999</v>
      </c>
    </row>
    <row r="24" spans="1:10" x14ac:dyDescent="0.8">
      <c r="A24">
        <v>24</v>
      </c>
      <c r="B24">
        <v>624</v>
      </c>
      <c r="C24">
        <v>251.82599999999999</v>
      </c>
    </row>
    <row r="25" spans="1:10" x14ac:dyDescent="0.8">
      <c r="A25">
        <v>25</v>
      </c>
      <c r="B25">
        <v>608</v>
      </c>
      <c r="C25">
        <v>251.95599999999999</v>
      </c>
    </row>
    <row r="26" spans="1:10" x14ac:dyDescent="0.8">
      <c r="A26">
        <v>26</v>
      </c>
      <c r="B26">
        <v>593</v>
      </c>
      <c r="C26">
        <v>251.35900000000001</v>
      </c>
    </row>
    <row r="27" spans="1:10" x14ac:dyDescent="0.8">
      <c r="A27">
        <v>27</v>
      </c>
      <c r="B27">
        <v>578</v>
      </c>
      <c r="C27">
        <v>251.59899999999999</v>
      </c>
    </row>
    <row r="28" spans="1:10" x14ac:dyDescent="0.8">
      <c r="A28">
        <v>28</v>
      </c>
      <c r="B28">
        <v>563</v>
      </c>
      <c r="C28">
        <v>251.19300000000001</v>
      </c>
    </row>
    <row r="29" spans="1:10" x14ac:dyDescent="0.8">
      <c r="A29">
        <v>29</v>
      </c>
      <c r="B29">
        <v>550</v>
      </c>
      <c r="C29">
        <v>251.12299999999999</v>
      </c>
    </row>
    <row r="30" spans="1:10" x14ac:dyDescent="0.8">
      <c r="A30">
        <v>30</v>
      </c>
      <c r="B30">
        <v>532</v>
      </c>
      <c r="C30">
        <v>250.74600000000001</v>
      </c>
    </row>
    <row r="31" spans="1:10" x14ac:dyDescent="0.8">
      <c r="A31">
        <v>31</v>
      </c>
      <c r="B31">
        <v>518</v>
      </c>
      <c r="C31">
        <v>250.869</v>
      </c>
    </row>
    <row r="32" spans="1:10" x14ac:dyDescent="0.8">
      <c r="A32">
        <v>32</v>
      </c>
      <c r="B32">
        <v>503</v>
      </c>
      <c r="C32">
        <v>250.65100000000001</v>
      </c>
    </row>
    <row r="33" spans="1:9" x14ac:dyDescent="0.8">
      <c r="A33" s="1">
        <v>33</v>
      </c>
      <c r="B33" s="1">
        <v>487</v>
      </c>
      <c r="C33" s="1">
        <v>250.184</v>
      </c>
      <c r="I33" s="1" t="s">
        <v>18</v>
      </c>
    </row>
    <row r="34" spans="1:9" x14ac:dyDescent="0.8">
      <c r="A34" s="1">
        <v>34</v>
      </c>
      <c r="B34" s="1">
        <v>472</v>
      </c>
      <c r="C34" s="1">
        <v>250.21799999999999</v>
      </c>
      <c r="I34" t="s">
        <v>19</v>
      </c>
    </row>
    <row r="35" spans="1:9" x14ac:dyDescent="0.8">
      <c r="A35" s="1">
        <v>35</v>
      </c>
      <c r="B35" s="1">
        <v>457</v>
      </c>
      <c r="C35" s="1">
        <v>249.84800000000001</v>
      </c>
    </row>
    <row r="36" spans="1:9" x14ac:dyDescent="0.8">
      <c r="A36" s="1">
        <v>36</v>
      </c>
      <c r="B36" s="1">
        <v>442</v>
      </c>
      <c r="C36" s="1">
        <v>249.91499999999999</v>
      </c>
    </row>
    <row r="37" spans="1:9" x14ac:dyDescent="0.8">
      <c r="A37" s="1">
        <v>38</v>
      </c>
      <c r="B37" s="1">
        <v>412</v>
      </c>
      <c r="C37" s="1">
        <v>249.102</v>
      </c>
    </row>
    <row r="38" spans="1:9" x14ac:dyDescent="0.8">
      <c r="A38" s="1">
        <v>39</v>
      </c>
      <c r="B38" s="1">
        <v>397</v>
      </c>
      <c r="C38" s="1">
        <v>249.23099999999999</v>
      </c>
    </row>
    <row r="39" spans="1:9" x14ac:dyDescent="0.8">
      <c r="A39" s="1">
        <v>40</v>
      </c>
      <c r="B39" s="1">
        <v>382</v>
      </c>
      <c r="C39" s="1">
        <v>248.98099999999999</v>
      </c>
    </row>
    <row r="40" spans="1:9" x14ac:dyDescent="0.8">
      <c r="A40" s="1">
        <v>41</v>
      </c>
      <c r="B40" s="1">
        <v>367</v>
      </c>
      <c r="C40" s="1">
        <v>248.80799999999999</v>
      </c>
    </row>
    <row r="41" spans="1:9" x14ac:dyDescent="0.8">
      <c r="A41" s="1">
        <v>42</v>
      </c>
      <c r="B41" s="1">
        <v>351</v>
      </c>
      <c r="C41" s="1">
        <v>248.61099999999999</v>
      </c>
    </row>
    <row r="42" spans="1:9" x14ac:dyDescent="0.8">
      <c r="A42" s="1">
        <v>43</v>
      </c>
      <c r="B42" s="1">
        <v>336</v>
      </c>
      <c r="C42" s="1">
        <v>248.43799999999999</v>
      </c>
    </row>
    <row r="43" spans="1:9" x14ac:dyDescent="0.8">
      <c r="A43" s="1">
        <v>45</v>
      </c>
      <c r="B43" s="1">
        <v>305</v>
      </c>
      <c r="C43" s="1">
        <v>248.32900000000001</v>
      </c>
    </row>
    <row r="44" spans="1:9" x14ac:dyDescent="0.8">
      <c r="A44" s="1">
        <v>46</v>
      </c>
      <c r="B44" s="1">
        <v>290</v>
      </c>
      <c r="C44" s="1">
        <v>248.21700000000001</v>
      </c>
    </row>
    <row r="45" spans="1:9" x14ac:dyDescent="0.8">
      <c r="A45" s="1">
        <v>47</v>
      </c>
      <c r="B45" s="1">
        <v>276</v>
      </c>
      <c r="C45" s="1">
        <v>248.10900000000001</v>
      </c>
    </row>
    <row r="46" spans="1:9" x14ac:dyDescent="0.8">
      <c r="A46" s="1">
        <v>48</v>
      </c>
      <c r="B46" s="1">
        <v>261</v>
      </c>
      <c r="C46" s="1">
        <v>247.916</v>
      </c>
    </row>
    <row r="47" spans="1:9" x14ac:dyDescent="0.8">
      <c r="A47">
        <v>49</v>
      </c>
      <c r="D47" t="s">
        <v>7</v>
      </c>
      <c r="E47">
        <v>3</v>
      </c>
    </row>
    <row r="48" spans="1:9" x14ac:dyDescent="0.8">
      <c r="A48">
        <v>50</v>
      </c>
      <c r="B48">
        <v>229</v>
      </c>
      <c r="C48">
        <v>248.76</v>
      </c>
      <c r="D48" t="s">
        <v>3</v>
      </c>
      <c r="I48" t="s">
        <v>22</v>
      </c>
    </row>
    <row r="49" spans="1:9" x14ac:dyDescent="0.8">
      <c r="A49">
        <v>51</v>
      </c>
      <c r="B49">
        <v>214</v>
      </c>
      <c r="C49">
        <v>248.584</v>
      </c>
      <c r="D49" t="s">
        <v>3</v>
      </c>
      <c r="I49" t="s">
        <v>23</v>
      </c>
    </row>
    <row r="50" spans="1:9" x14ac:dyDescent="0.8">
      <c r="A50">
        <v>52</v>
      </c>
      <c r="B50">
        <v>199</v>
      </c>
      <c r="C50">
        <v>248.12299999999999</v>
      </c>
      <c r="D50" t="s">
        <v>3</v>
      </c>
      <c r="I50" t="s">
        <v>24</v>
      </c>
    </row>
    <row r="51" spans="1:9" x14ac:dyDescent="0.8">
      <c r="A51">
        <v>53</v>
      </c>
      <c r="B51">
        <v>183</v>
      </c>
      <c r="C51">
        <v>248.374</v>
      </c>
      <c r="D51" t="s">
        <v>3</v>
      </c>
      <c r="I51" t="s">
        <v>25</v>
      </c>
    </row>
    <row r="52" spans="1:9" x14ac:dyDescent="0.8">
      <c r="A52">
        <v>54</v>
      </c>
      <c r="B52">
        <v>169</v>
      </c>
      <c r="C52">
        <v>248.47399999999999</v>
      </c>
      <c r="D52" t="s">
        <v>3</v>
      </c>
    </row>
    <row r="53" spans="1:9" x14ac:dyDescent="0.8">
      <c r="A53">
        <v>55</v>
      </c>
      <c r="B53">
        <v>154</v>
      </c>
      <c r="C53">
        <v>248.69800000000001</v>
      </c>
      <c r="D53" t="s">
        <v>3</v>
      </c>
    </row>
    <row r="54" spans="1:9" x14ac:dyDescent="0.8">
      <c r="A54">
        <v>56</v>
      </c>
      <c r="B54">
        <v>123</v>
      </c>
      <c r="C54">
        <v>249.02199999999999</v>
      </c>
      <c r="D54" t="s">
        <v>3</v>
      </c>
    </row>
    <row r="55" spans="1:9" x14ac:dyDescent="0.8">
      <c r="A55">
        <v>57</v>
      </c>
      <c r="D55" t="s">
        <v>3</v>
      </c>
    </row>
    <row r="56" spans="1:9" x14ac:dyDescent="0.8">
      <c r="A56">
        <v>58</v>
      </c>
      <c r="B56">
        <v>92</v>
      </c>
      <c r="C56">
        <v>250.19800000000001</v>
      </c>
      <c r="D56" t="s">
        <v>3</v>
      </c>
    </row>
    <row r="57" spans="1:9" x14ac:dyDescent="0.8">
      <c r="A57">
        <v>59</v>
      </c>
      <c r="D57" t="s">
        <v>7</v>
      </c>
    </row>
    <row r="58" spans="1:9" x14ac:dyDescent="0.8">
      <c r="A58">
        <v>60</v>
      </c>
      <c r="B58">
        <v>78</v>
      </c>
      <c r="C58">
        <v>250.63</v>
      </c>
      <c r="D58" t="s">
        <v>3</v>
      </c>
    </row>
    <row r="59" spans="1:9" x14ac:dyDescent="0.8">
      <c r="A59">
        <v>61</v>
      </c>
      <c r="B59">
        <v>62</v>
      </c>
      <c r="C59">
        <v>250.39500000000001</v>
      </c>
      <c r="D59" t="s">
        <v>3</v>
      </c>
    </row>
    <row r="60" spans="1:9" x14ac:dyDescent="0.8">
      <c r="A60">
        <v>62</v>
      </c>
      <c r="B60">
        <v>47</v>
      </c>
      <c r="C60">
        <v>250.428</v>
      </c>
      <c r="D60" t="s">
        <v>3</v>
      </c>
    </row>
    <row r="61" spans="1:9" x14ac:dyDescent="0.8">
      <c r="A61">
        <v>63</v>
      </c>
      <c r="D61" t="s">
        <v>7</v>
      </c>
    </row>
    <row r="62" spans="1:9" x14ac:dyDescent="0.8">
      <c r="A62">
        <v>64</v>
      </c>
      <c r="B62">
        <v>986</v>
      </c>
      <c r="C62">
        <v>399.17</v>
      </c>
      <c r="D62" t="s">
        <v>36</v>
      </c>
      <c r="E62">
        <v>3</v>
      </c>
    </row>
    <row r="63" spans="1:9" x14ac:dyDescent="0.8">
      <c r="A63" s="1">
        <v>65</v>
      </c>
      <c r="B63" s="1">
        <v>971</v>
      </c>
      <c r="C63" s="1">
        <v>398.24099999999999</v>
      </c>
      <c r="I63" t="s">
        <v>32</v>
      </c>
    </row>
    <row r="64" spans="1:9" x14ac:dyDescent="0.8">
      <c r="A64" s="1">
        <v>66</v>
      </c>
      <c r="B64" s="1">
        <v>956</v>
      </c>
      <c r="C64" s="1">
        <v>397.81599999999997</v>
      </c>
    </row>
    <row r="65" spans="1:3" x14ac:dyDescent="0.8">
      <c r="A65" s="1">
        <v>67</v>
      </c>
      <c r="B65" s="1">
        <v>941</v>
      </c>
      <c r="C65" s="1">
        <v>397.83600000000001</v>
      </c>
    </row>
    <row r="66" spans="1:3" x14ac:dyDescent="0.8">
      <c r="A66" s="1">
        <v>68</v>
      </c>
      <c r="B66" s="1">
        <v>927</v>
      </c>
      <c r="C66" s="1">
        <v>397.29300000000001</v>
      </c>
    </row>
    <row r="67" spans="1:3" x14ac:dyDescent="0.8">
      <c r="A67" s="1">
        <v>69</v>
      </c>
      <c r="B67" s="1">
        <v>896</v>
      </c>
      <c r="C67" s="1">
        <v>396.32</v>
      </c>
    </row>
    <row r="68" spans="1:3" x14ac:dyDescent="0.8">
      <c r="A68" s="1">
        <v>70</v>
      </c>
      <c r="B68" s="1">
        <v>881</v>
      </c>
      <c r="C68" s="1">
        <v>395.45100000000002</v>
      </c>
    </row>
    <row r="69" spans="1:3" x14ac:dyDescent="0.8">
      <c r="A69" s="1">
        <v>71</v>
      </c>
      <c r="B69" s="1">
        <v>866</v>
      </c>
      <c r="C69" s="1">
        <v>394.73200000000003</v>
      </c>
    </row>
    <row r="70" spans="1:3" x14ac:dyDescent="0.8">
      <c r="A70" s="1">
        <v>72</v>
      </c>
      <c r="B70" s="1">
        <v>851</v>
      </c>
      <c r="C70" s="1">
        <v>394.161</v>
      </c>
    </row>
    <row r="71" spans="1:3" x14ac:dyDescent="0.8">
      <c r="A71" s="1">
        <v>73</v>
      </c>
      <c r="B71" s="1">
        <v>835</v>
      </c>
      <c r="C71" s="1">
        <v>393.84800000000001</v>
      </c>
    </row>
    <row r="72" spans="1:3" x14ac:dyDescent="0.8">
      <c r="A72" s="1">
        <v>74</v>
      </c>
      <c r="B72" s="1">
        <v>820</v>
      </c>
      <c r="C72" s="1">
        <v>393.31200000000001</v>
      </c>
    </row>
    <row r="73" spans="1:3" x14ac:dyDescent="0.8">
      <c r="A73" s="1">
        <v>75</v>
      </c>
      <c r="B73" s="1">
        <v>805</v>
      </c>
      <c r="C73" s="1">
        <v>393.11</v>
      </c>
    </row>
    <row r="74" spans="1:3" x14ac:dyDescent="0.8">
      <c r="A74" s="1">
        <v>76</v>
      </c>
      <c r="B74" s="1">
        <v>790</v>
      </c>
      <c r="C74" s="1">
        <v>392.40800000000002</v>
      </c>
    </row>
    <row r="75" spans="1:3" x14ac:dyDescent="0.8">
      <c r="A75" s="1">
        <v>77</v>
      </c>
      <c r="B75" s="1">
        <v>774</v>
      </c>
      <c r="C75" s="1">
        <v>392.4</v>
      </c>
    </row>
    <row r="76" spans="1:3" x14ac:dyDescent="0.8">
      <c r="A76" s="1">
        <v>78</v>
      </c>
      <c r="B76" s="1">
        <v>762</v>
      </c>
      <c r="C76" s="1">
        <v>391.88799999999998</v>
      </c>
    </row>
    <row r="77" spans="1:3" x14ac:dyDescent="0.8">
      <c r="A77" s="1">
        <v>79</v>
      </c>
      <c r="B77" s="1">
        <v>745</v>
      </c>
      <c r="C77" s="1">
        <v>390.38099999999997</v>
      </c>
    </row>
    <row r="78" spans="1:3" x14ac:dyDescent="0.8">
      <c r="A78" s="1">
        <v>80</v>
      </c>
      <c r="B78" s="1">
        <v>730</v>
      </c>
      <c r="C78" s="1">
        <v>390.96</v>
      </c>
    </row>
    <row r="79" spans="1:3" x14ac:dyDescent="0.8">
      <c r="A79">
        <v>81</v>
      </c>
      <c r="B79">
        <v>715</v>
      </c>
      <c r="C79">
        <v>390.99200000000002</v>
      </c>
    </row>
    <row r="80" spans="1:3" x14ac:dyDescent="0.8">
      <c r="A80">
        <v>82</v>
      </c>
      <c r="B80">
        <v>700</v>
      </c>
      <c r="C80">
        <v>390.28100000000001</v>
      </c>
    </row>
    <row r="81" spans="1:13" x14ac:dyDescent="0.8">
      <c r="A81">
        <v>83</v>
      </c>
      <c r="B81">
        <v>684</v>
      </c>
      <c r="C81">
        <v>389.572</v>
      </c>
    </row>
    <row r="82" spans="1:13" x14ac:dyDescent="0.8">
      <c r="A82">
        <v>84</v>
      </c>
      <c r="B82">
        <v>669</v>
      </c>
      <c r="C82">
        <v>389.78500000000003</v>
      </c>
    </row>
    <row r="83" spans="1:13" x14ac:dyDescent="0.8">
      <c r="A83">
        <v>85</v>
      </c>
      <c r="B83">
        <v>654</v>
      </c>
      <c r="C83">
        <v>389.56599999999997</v>
      </c>
    </row>
    <row r="84" spans="1:13" x14ac:dyDescent="0.8">
      <c r="A84">
        <v>86</v>
      </c>
      <c r="B84">
        <v>639</v>
      </c>
      <c r="C84">
        <v>389.327</v>
      </c>
    </row>
    <row r="85" spans="1:13" x14ac:dyDescent="0.8">
      <c r="A85">
        <v>87</v>
      </c>
      <c r="B85">
        <v>624</v>
      </c>
      <c r="C85">
        <v>389.32299999999998</v>
      </c>
    </row>
    <row r="86" spans="1:13" x14ac:dyDescent="0.8">
      <c r="A86">
        <v>88</v>
      </c>
      <c r="B86">
        <v>610</v>
      </c>
      <c r="C86">
        <v>388.71100000000001</v>
      </c>
    </row>
    <row r="87" spans="1:13" x14ac:dyDescent="0.8">
      <c r="A87">
        <v>89</v>
      </c>
      <c r="B87">
        <v>593</v>
      </c>
      <c r="C87">
        <v>388.952</v>
      </c>
    </row>
    <row r="88" spans="1:13" x14ac:dyDescent="0.8">
      <c r="A88">
        <v>90</v>
      </c>
      <c r="B88">
        <v>579</v>
      </c>
      <c r="C88">
        <v>389.137</v>
      </c>
    </row>
    <row r="89" spans="1:13" x14ac:dyDescent="0.8">
      <c r="A89">
        <v>91</v>
      </c>
      <c r="B89">
        <v>563</v>
      </c>
      <c r="C89">
        <v>388.52699999999999</v>
      </c>
    </row>
    <row r="90" spans="1:13" x14ac:dyDescent="0.8">
      <c r="A90">
        <v>92</v>
      </c>
      <c r="B90">
        <v>548</v>
      </c>
      <c r="C90">
        <v>388.75299999999999</v>
      </c>
    </row>
    <row r="91" spans="1:13" x14ac:dyDescent="0.8">
      <c r="A91">
        <v>93</v>
      </c>
      <c r="B91">
        <v>533</v>
      </c>
      <c r="C91">
        <v>388.45499999999998</v>
      </c>
    </row>
    <row r="92" spans="1:13" x14ac:dyDescent="0.8">
      <c r="A92">
        <v>94</v>
      </c>
      <c r="B92">
        <v>519</v>
      </c>
      <c r="C92">
        <v>388.08800000000002</v>
      </c>
      <c r="M92" s="4"/>
    </row>
    <row r="93" spans="1:13" x14ac:dyDescent="0.8">
      <c r="A93">
        <v>95</v>
      </c>
      <c r="B93">
        <v>503</v>
      </c>
      <c r="C93">
        <v>388.80200000000002</v>
      </c>
    </row>
    <row r="94" spans="1:13" x14ac:dyDescent="0.8">
      <c r="A94">
        <v>96</v>
      </c>
      <c r="B94">
        <v>488</v>
      </c>
      <c r="C94">
        <v>388.85700000000003</v>
      </c>
    </row>
    <row r="95" spans="1:13" x14ac:dyDescent="0.8">
      <c r="A95" s="1">
        <v>97</v>
      </c>
      <c r="B95" s="1">
        <v>472</v>
      </c>
      <c r="C95" s="1">
        <v>388.00599999999997</v>
      </c>
      <c r="I95" t="s">
        <v>32</v>
      </c>
    </row>
    <row r="96" spans="1:13" x14ac:dyDescent="0.8">
      <c r="A96" s="1">
        <v>98</v>
      </c>
      <c r="B96" s="1">
        <v>458</v>
      </c>
      <c r="C96" s="1">
        <v>387.99799999999999</v>
      </c>
    </row>
    <row r="97" spans="1:5" x14ac:dyDescent="0.8">
      <c r="A97" s="1">
        <v>99</v>
      </c>
      <c r="B97" s="1">
        <v>443</v>
      </c>
      <c r="C97" s="1">
        <v>387.72399999999999</v>
      </c>
    </row>
    <row r="98" spans="1:5" x14ac:dyDescent="0.8">
      <c r="A98" s="1">
        <v>100</v>
      </c>
      <c r="B98" s="1">
        <v>427</v>
      </c>
      <c r="C98" s="1">
        <v>387.875</v>
      </c>
    </row>
    <row r="99" spans="1:5" x14ac:dyDescent="0.8">
      <c r="A99" s="1">
        <v>101</v>
      </c>
      <c r="B99" s="1">
        <v>412</v>
      </c>
      <c r="C99" s="1">
        <v>387.721</v>
      </c>
    </row>
    <row r="100" spans="1:5" x14ac:dyDescent="0.8">
      <c r="A100" s="1">
        <v>102</v>
      </c>
      <c r="B100" s="1">
        <v>397</v>
      </c>
      <c r="C100" s="1">
        <v>387.35500000000002</v>
      </c>
    </row>
    <row r="101" spans="1:5" x14ac:dyDescent="0.8">
      <c r="A101" s="1">
        <v>103</v>
      </c>
      <c r="B101" s="1">
        <v>366</v>
      </c>
      <c r="C101" s="1">
        <v>387.52300000000002</v>
      </c>
    </row>
    <row r="102" spans="1:5" x14ac:dyDescent="0.8">
      <c r="A102" s="1">
        <v>104</v>
      </c>
      <c r="B102" s="1">
        <v>351</v>
      </c>
      <c r="C102" s="1">
        <v>387.38400000000001</v>
      </c>
    </row>
    <row r="103" spans="1:5" x14ac:dyDescent="0.8">
      <c r="A103" s="1">
        <v>105</v>
      </c>
      <c r="B103" s="1">
        <v>337</v>
      </c>
      <c r="C103" s="1">
        <v>386.96899999999999</v>
      </c>
    </row>
    <row r="104" spans="1:5" x14ac:dyDescent="0.8">
      <c r="A104" s="1">
        <v>106</v>
      </c>
      <c r="B104" s="1">
        <v>321</v>
      </c>
      <c r="C104" s="1">
        <v>386.86200000000002</v>
      </c>
    </row>
    <row r="105" spans="1:5" x14ac:dyDescent="0.8">
      <c r="A105" s="1">
        <v>107</v>
      </c>
      <c r="B105" s="1">
        <v>306</v>
      </c>
      <c r="C105" s="1">
        <v>386.75200000000001</v>
      </c>
    </row>
    <row r="106" spans="1:5" x14ac:dyDescent="0.8">
      <c r="A106" s="1">
        <v>108</v>
      </c>
      <c r="B106" s="1">
        <v>291</v>
      </c>
      <c r="C106" s="1">
        <v>386.40800000000002</v>
      </c>
    </row>
    <row r="107" spans="1:5" x14ac:dyDescent="0.8">
      <c r="A107" s="1">
        <v>109</v>
      </c>
      <c r="B107" s="1">
        <v>276</v>
      </c>
      <c r="C107" s="1">
        <v>386.74700000000001</v>
      </c>
    </row>
    <row r="108" spans="1:5" x14ac:dyDescent="0.8">
      <c r="A108" s="1">
        <v>110</v>
      </c>
      <c r="B108" s="1">
        <v>260</v>
      </c>
      <c r="C108" s="1">
        <v>386.786</v>
      </c>
    </row>
    <row r="109" spans="1:5" x14ac:dyDescent="0.8">
      <c r="A109" s="1">
        <v>111</v>
      </c>
      <c r="B109" s="1">
        <v>246</v>
      </c>
      <c r="C109" s="1">
        <v>386.67099999999999</v>
      </c>
    </row>
    <row r="110" spans="1:5" x14ac:dyDescent="0.8">
      <c r="A110" s="1">
        <v>112</v>
      </c>
      <c r="B110" s="1">
        <v>230</v>
      </c>
      <c r="C110" s="1">
        <v>387</v>
      </c>
    </row>
    <row r="111" spans="1:5" x14ac:dyDescent="0.8">
      <c r="A111">
        <v>113</v>
      </c>
      <c r="B111">
        <v>215</v>
      </c>
      <c r="C111">
        <v>386.94099999999997</v>
      </c>
      <c r="D111" t="s">
        <v>3</v>
      </c>
      <c r="E111" t="s">
        <v>4</v>
      </c>
    </row>
    <row r="112" spans="1:5" x14ac:dyDescent="0.8">
      <c r="A112">
        <v>114</v>
      </c>
      <c r="B112">
        <v>184</v>
      </c>
      <c r="C112">
        <v>386.911</v>
      </c>
      <c r="D112" t="s">
        <v>3</v>
      </c>
    </row>
    <row r="113" spans="1:5" x14ac:dyDescent="0.8">
      <c r="A113">
        <v>115</v>
      </c>
      <c r="B113">
        <v>169</v>
      </c>
      <c r="C113">
        <v>386.97800000000001</v>
      </c>
      <c r="D113" t="s">
        <v>3</v>
      </c>
    </row>
    <row r="114" spans="1:5" x14ac:dyDescent="0.8">
      <c r="A114">
        <v>116</v>
      </c>
      <c r="B114">
        <v>154</v>
      </c>
      <c r="C114">
        <v>387.1</v>
      </c>
      <c r="D114" t="s">
        <v>3</v>
      </c>
    </row>
    <row r="115" spans="1:5" x14ac:dyDescent="0.8">
      <c r="A115">
        <v>117</v>
      </c>
      <c r="B115">
        <v>138</v>
      </c>
      <c r="C115">
        <v>386.62</v>
      </c>
      <c r="D115" t="s">
        <v>3</v>
      </c>
    </row>
    <row r="116" spans="1:5" x14ac:dyDescent="0.8">
      <c r="A116">
        <v>118</v>
      </c>
      <c r="B116">
        <v>123</v>
      </c>
      <c r="C116">
        <v>386.95800000000003</v>
      </c>
      <c r="D116" t="s">
        <v>3</v>
      </c>
    </row>
    <row r="117" spans="1:5" x14ac:dyDescent="0.8">
      <c r="A117">
        <v>119</v>
      </c>
      <c r="B117">
        <v>113</v>
      </c>
      <c r="D117" t="s">
        <v>3</v>
      </c>
    </row>
    <row r="118" spans="1:5" x14ac:dyDescent="0.8">
      <c r="A118">
        <v>120</v>
      </c>
      <c r="B118">
        <v>93</v>
      </c>
      <c r="C118">
        <v>388.52199999999999</v>
      </c>
      <c r="D118" t="s">
        <v>3</v>
      </c>
    </row>
    <row r="119" spans="1:5" x14ac:dyDescent="0.8">
      <c r="A119">
        <v>121</v>
      </c>
      <c r="B119">
        <v>78</v>
      </c>
      <c r="C119">
        <v>389.322</v>
      </c>
      <c r="D119" t="s">
        <v>3</v>
      </c>
    </row>
    <row r="120" spans="1:5" x14ac:dyDescent="0.8">
      <c r="A120">
        <v>122</v>
      </c>
      <c r="B120">
        <v>63</v>
      </c>
      <c r="C120">
        <v>388.964</v>
      </c>
      <c r="D120" t="s">
        <v>3</v>
      </c>
    </row>
    <row r="121" spans="1:5" x14ac:dyDescent="0.8">
      <c r="A121">
        <v>123</v>
      </c>
      <c r="B121">
        <v>48</v>
      </c>
      <c r="C121">
        <v>389.899</v>
      </c>
      <c r="D121" t="s">
        <v>3</v>
      </c>
    </row>
    <row r="122" spans="1:5" x14ac:dyDescent="0.8">
      <c r="A122">
        <v>124</v>
      </c>
      <c r="B122">
        <v>32</v>
      </c>
      <c r="C122">
        <v>389.41</v>
      </c>
      <c r="D122" t="s">
        <v>3</v>
      </c>
    </row>
    <row r="123" spans="1:5" x14ac:dyDescent="0.8">
      <c r="A123">
        <v>125</v>
      </c>
      <c r="B123">
        <v>971</v>
      </c>
      <c r="C123">
        <v>536.94799999999998</v>
      </c>
      <c r="D123" t="s">
        <v>3</v>
      </c>
    </row>
    <row r="124" spans="1:5" x14ac:dyDescent="0.8">
      <c r="A124">
        <v>126</v>
      </c>
      <c r="B124">
        <v>957</v>
      </c>
      <c r="C124">
        <v>536.50800000000004</v>
      </c>
      <c r="D124" t="s">
        <v>3</v>
      </c>
    </row>
    <row r="125" spans="1:5" x14ac:dyDescent="0.8">
      <c r="A125">
        <v>127</v>
      </c>
      <c r="B125">
        <v>942</v>
      </c>
      <c r="C125">
        <v>535.87</v>
      </c>
      <c r="D125" t="s">
        <v>3</v>
      </c>
    </row>
    <row r="126" spans="1:5" x14ac:dyDescent="0.8">
      <c r="A126">
        <v>128</v>
      </c>
      <c r="B126">
        <v>927</v>
      </c>
      <c r="C126">
        <v>535.37300000000005</v>
      </c>
      <c r="D126" s="4" t="s">
        <v>3</v>
      </c>
      <c r="E126" t="s">
        <v>4</v>
      </c>
    </row>
    <row r="127" spans="1:5" x14ac:dyDescent="0.8">
      <c r="A127" s="1">
        <v>129</v>
      </c>
      <c r="B127" s="1">
        <v>910</v>
      </c>
      <c r="C127" s="1">
        <v>534.94000000000005</v>
      </c>
      <c r="D127" t="s">
        <v>3</v>
      </c>
      <c r="E127" t="s">
        <v>5</v>
      </c>
    </row>
    <row r="128" spans="1:5" x14ac:dyDescent="0.8">
      <c r="A128" s="1">
        <v>130</v>
      </c>
      <c r="B128" s="1">
        <v>896</v>
      </c>
      <c r="C128" s="1">
        <v>534.61800000000005</v>
      </c>
      <c r="D128" t="s">
        <v>43</v>
      </c>
    </row>
    <row r="129" spans="1:9" x14ac:dyDescent="0.8">
      <c r="A129" s="1">
        <v>131</v>
      </c>
      <c r="B129" s="1">
        <v>881</v>
      </c>
      <c r="C129" s="1">
        <v>533.71199999999999</v>
      </c>
      <c r="D129" t="s">
        <v>3</v>
      </c>
    </row>
    <row r="130" spans="1:9" x14ac:dyDescent="0.8">
      <c r="A130" s="1">
        <v>132</v>
      </c>
      <c r="B130" s="1">
        <v>865</v>
      </c>
      <c r="C130" s="1">
        <v>533.02200000000005</v>
      </c>
      <c r="D130" t="s">
        <v>3</v>
      </c>
    </row>
    <row r="131" spans="1:9" x14ac:dyDescent="0.8">
      <c r="A131" s="1">
        <v>133</v>
      </c>
      <c r="B131" s="1">
        <v>851</v>
      </c>
      <c r="C131" s="1">
        <v>532.85699999999997</v>
      </c>
      <c r="D131" t="s">
        <v>3</v>
      </c>
    </row>
    <row r="132" spans="1:9" x14ac:dyDescent="0.8">
      <c r="A132" s="1">
        <v>134</v>
      </c>
      <c r="B132" s="1">
        <v>836</v>
      </c>
      <c r="C132" s="1">
        <v>532.51099999999997</v>
      </c>
      <c r="D132" t="s">
        <v>3</v>
      </c>
    </row>
    <row r="133" spans="1:9" x14ac:dyDescent="0.8">
      <c r="A133" s="1">
        <v>135</v>
      </c>
      <c r="B133" s="1">
        <v>820</v>
      </c>
      <c r="C133" s="1">
        <v>532.08900000000006</v>
      </c>
      <c r="D133" t="s">
        <v>3</v>
      </c>
    </row>
    <row r="134" spans="1:9" x14ac:dyDescent="0.8">
      <c r="A134" s="1">
        <v>136</v>
      </c>
      <c r="B134" s="1">
        <v>806</v>
      </c>
      <c r="C134" s="1">
        <v>531.58799999999997</v>
      </c>
      <c r="D134" t="s">
        <v>3</v>
      </c>
    </row>
    <row r="135" spans="1:9" x14ac:dyDescent="0.8">
      <c r="A135" s="1">
        <v>137</v>
      </c>
      <c r="B135" s="1">
        <v>790</v>
      </c>
      <c r="C135" s="1">
        <v>531.24699999999996</v>
      </c>
      <c r="D135" t="s">
        <v>3</v>
      </c>
    </row>
    <row r="136" spans="1:9" x14ac:dyDescent="0.8">
      <c r="A136" s="1">
        <v>138</v>
      </c>
      <c r="B136" s="1">
        <v>776</v>
      </c>
      <c r="C136" s="1">
        <v>530.69600000000003</v>
      </c>
      <c r="D136" t="s">
        <v>3</v>
      </c>
    </row>
    <row r="137" spans="1:9" x14ac:dyDescent="0.8">
      <c r="A137" s="1">
        <v>139</v>
      </c>
      <c r="B137" s="1">
        <v>760</v>
      </c>
      <c r="C137" s="1">
        <v>529.81700000000001</v>
      </c>
      <c r="D137" t="s">
        <v>3</v>
      </c>
    </row>
    <row r="138" spans="1:9" x14ac:dyDescent="0.8">
      <c r="A138" s="1">
        <v>140</v>
      </c>
      <c r="B138" s="1">
        <v>745</v>
      </c>
      <c r="C138" s="1">
        <v>529.548</v>
      </c>
      <c r="D138" t="s">
        <v>3</v>
      </c>
    </row>
    <row r="139" spans="1:9" x14ac:dyDescent="0.8">
      <c r="A139" s="1">
        <v>141</v>
      </c>
      <c r="B139" s="1">
        <v>730</v>
      </c>
      <c r="C139" s="1">
        <v>529.19899999999996</v>
      </c>
      <c r="D139" t="s">
        <v>3</v>
      </c>
    </row>
    <row r="140" spans="1:9" x14ac:dyDescent="0.8">
      <c r="A140" s="1">
        <v>142</v>
      </c>
      <c r="B140" s="1">
        <v>715</v>
      </c>
      <c r="C140" s="1">
        <v>528.77599999999995</v>
      </c>
      <c r="D140" t="s">
        <v>3</v>
      </c>
    </row>
    <row r="141" spans="1:9" x14ac:dyDescent="0.8">
      <c r="A141" s="1">
        <v>143</v>
      </c>
      <c r="B141" s="1">
        <v>700</v>
      </c>
      <c r="C141" s="1">
        <v>528.51499999999999</v>
      </c>
      <c r="D141" t="s">
        <v>3</v>
      </c>
    </row>
    <row r="142" spans="1:9" x14ac:dyDescent="0.8">
      <c r="A142" s="1">
        <v>144</v>
      </c>
      <c r="B142" s="1">
        <v>684</v>
      </c>
      <c r="C142" s="1">
        <v>528.61800000000005</v>
      </c>
      <c r="D142" t="s">
        <v>3</v>
      </c>
      <c r="E142" t="s">
        <v>5</v>
      </c>
    </row>
    <row r="143" spans="1:9" x14ac:dyDescent="0.8">
      <c r="A143">
        <v>145</v>
      </c>
      <c r="B143">
        <v>670</v>
      </c>
      <c r="C143">
        <v>528.245</v>
      </c>
      <c r="I143" t="s">
        <v>39</v>
      </c>
    </row>
    <row r="144" spans="1:9" x14ac:dyDescent="0.8">
      <c r="A144">
        <v>146</v>
      </c>
      <c r="B144">
        <v>654</v>
      </c>
      <c r="C144">
        <v>527.274</v>
      </c>
    </row>
    <row r="145" spans="1:4" x14ac:dyDescent="0.8">
      <c r="A145">
        <v>147</v>
      </c>
      <c r="B145">
        <v>640</v>
      </c>
      <c r="C145">
        <v>527.83500000000004</v>
      </c>
    </row>
    <row r="146" spans="1:4" x14ac:dyDescent="0.8">
      <c r="A146">
        <v>148</v>
      </c>
      <c r="B146">
        <v>625</v>
      </c>
      <c r="C146">
        <v>527.16200000000003</v>
      </c>
    </row>
    <row r="147" spans="1:4" x14ac:dyDescent="0.8">
      <c r="A147">
        <v>149</v>
      </c>
      <c r="B147">
        <v>594</v>
      </c>
      <c r="C147">
        <v>526.81600000000003</v>
      </c>
    </row>
    <row r="148" spans="1:4" x14ac:dyDescent="0.8">
      <c r="A148">
        <v>150</v>
      </c>
      <c r="B148">
        <v>579</v>
      </c>
      <c r="C148">
        <v>526.322</v>
      </c>
    </row>
    <row r="149" spans="1:4" x14ac:dyDescent="0.8">
      <c r="A149">
        <v>151</v>
      </c>
      <c r="B149">
        <v>563</v>
      </c>
      <c r="C149">
        <v>525.99800000000005</v>
      </c>
    </row>
    <row r="150" spans="1:4" x14ac:dyDescent="0.8">
      <c r="A150">
        <v>152</v>
      </c>
      <c r="B150">
        <v>549</v>
      </c>
      <c r="C150">
        <v>526.02499999999998</v>
      </c>
    </row>
    <row r="151" spans="1:4" x14ac:dyDescent="0.8">
      <c r="A151">
        <v>153</v>
      </c>
      <c r="B151">
        <v>533</v>
      </c>
      <c r="C151">
        <v>526.18600000000004</v>
      </c>
    </row>
    <row r="152" spans="1:4" x14ac:dyDescent="0.8">
      <c r="A152">
        <v>154</v>
      </c>
      <c r="B152">
        <v>518</v>
      </c>
      <c r="C152">
        <v>526.27499999999998</v>
      </c>
    </row>
    <row r="153" spans="1:4" x14ac:dyDescent="0.8">
      <c r="A153">
        <v>155</v>
      </c>
      <c r="B153">
        <v>503</v>
      </c>
      <c r="C153">
        <v>525.89499999999998</v>
      </c>
    </row>
    <row r="154" spans="1:4" x14ac:dyDescent="0.8">
      <c r="A154">
        <v>156</v>
      </c>
      <c r="B154">
        <v>488</v>
      </c>
      <c r="C154">
        <v>526.11400000000003</v>
      </c>
    </row>
    <row r="155" spans="1:4" x14ac:dyDescent="0.8">
      <c r="A155">
        <v>157</v>
      </c>
      <c r="B155">
        <v>473</v>
      </c>
      <c r="C155">
        <v>526.06899999999996</v>
      </c>
    </row>
    <row r="156" spans="1:4" x14ac:dyDescent="0.8">
      <c r="A156">
        <v>158</v>
      </c>
      <c r="B156">
        <v>458</v>
      </c>
      <c r="C156">
        <v>526.12900000000002</v>
      </c>
    </row>
    <row r="157" spans="1:4" x14ac:dyDescent="0.8">
      <c r="A157">
        <v>159</v>
      </c>
      <c r="B157">
        <v>443</v>
      </c>
      <c r="C157">
        <v>526.44899999999996</v>
      </c>
    </row>
    <row r="158" spans="1:4" x14ac:dyDescent="0.8">
      <c r="A158">
        <v>160</v>
      </c>
      <c r="B158">
        <v>428</v>
      </c>
      <c r="C158">
        <v>525.96699999999998</v>
      </c>
    </row>
    <row r="159" spans="1:4" x14ac:dyDescent="0.8">
      <c r="A159" s="1">
        <v>161</v>
      </c>
      <c r="B159" s="1">
        <v>413</v>
      </c>
      <c r="C159" s="1">
        <v>525.36500000000001</v>
      </c>
      <c r="D159" s="1" t="s">
        <v>3</v>
      </c>
    </row>
    <row r="160" spans="1:4" x14ac:dyDescent="0.8">
      <c r="A160" s="1">
        <v>162</v>
      </c>
      <c r="B160" s="1">
        <v>398</v>
      </c>
      <c r="C160" s="1">
        <v>525.27800000000002</v>
      </c>
      <c r="D160" s="1" t="s">
        <v>3</v>
      </c>
    </row>
    <row r="161" spans="1:9" x14ac:dyDescent="0.8">
      <c r="A161" s="1">
        <v>163</v>
      </c>
      <c r="B161" s="1">
        <v>382</v>
      </c>
      <c r="C161" s="1">
        <v>525.529</v>
      </c>
      <c r="D161" s="1" t="s">
        <v>3</v>
      </c>
    </row>
    <row r="162" spans="1:9" x14ac:dyDescent="0.8">
      <c r="A162" s="1">
        <v>164</v>
      </c>
      <c r="B162" s="1">
        <v>351</v>
      </c>
      <c r="C162" s="1">
        <v>525.33399999999995</v>
      </c>
      <c r="D162" s="1" t="s">
        <v>3</v>
      </c>
    </row>
    <row r="163" spans="1:9" x14ac:dyDescent="0.8">
      <c r="A163" s="1">
        <v>165</v>
      </c>
      <c r="B163" s="1">
        <v>337</v>
      </c>
      <c r="C163" s="1">
        <v>525.04999999999995</v>
      </c>
      <c r="D163" s="1" t="s">
        <v>3</v>
      </c>
    </row>
    <row r="164" spans="1:9" x14ac:dyDescent="0.8">
      <c r="A164" s="1">
        <v>166</v>
      </c>
      <c r="B164" s="1">
        <v>321</v>
      </c>
      <c r="C164" s="1">
        <v>525.01300000000003</v>
      </c>
      <c r="D164" s="1" t="s">
        <v>3</v>
      </c>
    </row>
    <row r="165" spans="1:9" x14ac:dyDescent="0.8">
      <c r="A165" s="1">
        <v>167</v>
      </c>
      <c r="B165" s="1">
        <v>307</v>
      </c>
      <c r="C165" s="1">
        <v>525.45500000000004</v>
      </c>
      <c r="D165" s="1" t="s">
        <v>3</v>
      </c>
    </row>
    <row r="166" spans="1:9" x14ac:dyDescent="0.8">
      <c r="A166" s="1">
        <v>168</v>
      </c>
      <c r="B166" s="1">
        <v>290</v>
      </c>
      <c r="C166" s="1">
        <v>524.87</v>
      </c>
      <c r="D166" s="1" t="s">
        <v>3</v>
      </c>
    </row>
    <row r="167" spans="1:9" x14ac:dyDescent="0.8">
      <c r="A167" s="1">
        <v>169</v>
      </c>
      <c r="B167" s="1">
        <v>276</v>
      </c>
      <c r="C167" s="1">
        <v>525.07600000000002</v>
      </c>
      <c r="D167" s="1" t="s">
        <v>3</v>
      </c>
    </row>
    <row r="168" spans="1:9" x14ac:dyDescent="0.8">
      <c r="A168" s="1">
        <v>170</v>
      </c>
      <c r="B168" s="1"/>
      <c r="C168" s="1"/>
      <c r="D168" s="1" t="s">
        <v>7</v>
      </c>
    </row>
    <row r="169" spans="1:9" x14ac:dyDescent="0.8">
      <c r="A169" s="1">
        <v>171</v>
      </c>
      <c r="B169" s="1">
        <v>261</v>
      </c>
      <c r="C169" s="1">
        <v>525.58000000000004</v>
      </c>
      <c r="D169" s="1" t="s">
        <v>3</v>
      </c>
    </row>
    <row r="170" spans="1:9" x14ac:dyDescent="0.8">
      <c r="A170" s="1">
        <v>172</v>
      </c>
      <c r="B170" s="1">
        <v>246</v>
      </c>
      <c r="C170" s="1">
        <v>525.38800000000003</v>
      </c>
      <c r="D170" s="1" t="s">
        <v>3</v>
      </c>
    </row>
    <row r="171" spans="1:9" x14ac:dyDescent="0.8">
      <c r="A171" s="1">
        <v>173</v>
      </c>
      <c r="B171" s="1">
        <v>234</v>
      </c>
      <c r="C171" s="1"/>
      <c r="D171" s="1" t="s">
        <v>3</v>
      </c>
      <c r="E171" t="s">
        <v>6</v>
      </c>
    </row>
    <row r="172" spans="1:9" x14ac:dyDescent="0.8">
      <c r="A172" s="1">
        <v>174</v>
      </c>
      <c r="B172" s="1">
        <v>200</v>
      </c>
      <c r="C172" s="1">
        <v>525.78200000000004</v>
      </c>
      <c r="D172" s="1" t="s">
        <v>3</v>
      </c>
    </row>
    <row r="173" spans="1:9" x14ac:dyDescent="0.8">
      <c r="A173" s="1">
        <v>175</v>
      </c>
      <c r="B173" s="1"/>
      <c r="C173" s="1"/>
      <c r="D173" s="1" t="s">
        <v>3</v>
      </c>
    </row>
    <row r="174" spans="1:9" x14ac:dyDescent="0.8">
      <c r="A174" s="1">
        <v>176</v>
      </c>
      <c r="B174" s="1"/>
      <c r="C174" s="1"/>
      <c r="D174" s="1" t="s">
        <v>3</v>
      </c>
    </row>
    <row r="175" spans="1:9" x14ac:dyDescent="0.8">
      <c r="A175">
        <v>177</v>
      </c>
      <c r="B175">
        <v>139</v>
      </c>
      <c r="C175">
        <v>526.14200000000005</v>
      </c>
      <c r="I175" t="s">
        <v>46</v>
      </c>
    </row>
    <row r="176" spans="1:9" x14ac:dyDescent="0.8">
      <c r="A176">
        <v>178</v>
      </c>
      <c r="B176">
        <v>123</v>
      </c>
      <c r="C176">
        <v>526.12400000000002</v>
      </c>
    </row>
    <row r="177" spans="1:9" x14ac:dyDescent="0.8">
      <c r="A177">
        <v>179</v>
      </c>
      <c r="B177">
        <v>108</v>
      </c>
      <c r="C177">
        <v>526.82000000000005</v>
      </c>
    </row>
    <row r="178" spans="1:9" x14ac:dyDescent="0.8">
      <c r="A178">
        <v>180</v>
      </c>
      <c r="B178">
        <v>93</v>
      </c>
      <c r="C178">
        <v>527.59900000000005</v>
      </c>
    </row>
    <row r="179" spans="1:9" x14ac:dyDescent="0.8">
      <c r="A179">
        <v>181</v>
      </c>
      <c r="B179">
        <v>78</v>
      </c>
      <c r="C179">
        <v>526.86</v>
      </c>
    </row>
    <row r="180" spans="1:9" x14ac:dyDescent="0.8">
      <c r="A180">
        <v>182</v>
      </c>
      <c r="B180">
        <v>63</v>
      </c>
      <c r="C180">
        <v>527.54499999999996</v>
      </c>
    </row>
    <row r="181" spans="1:9" x14ac:dyDescent="0.8">
      <c r="A181">
        <v>183</v>
      </c>
      <c r="B181">
        <v>47</v>
      </c>
      <c r="C181">
        <v>527.80200000000002</v>
      </c>
    </row>
    <row r="182" spans="1:9" x14ac:dyDescent="0.8">
      <c r="A182">
        <v>184</v>
      </c>
      <c r="B182">
        <v>32</v>
      </c>
      <c r="C182">
        <v>527.60699999999997</v>
      </c>
    </row>
    <row r="183" spans="1:9" x14ac:dyDescent="0.8">
      <c r="A183">
        <v>185</v>
      </c>
      <c r="B183">
        <v>987</v>
      </c>
      <c r="C183">
        <v>675.55399999999997</v>
      </c>
    </row>
    <row r="184" spans="1:9" x14ac:dyDescent="0.8">
      <c r="A184">
        <v>186</v>
      </c>
      <c r="B184">
        <v>973</v>
      </c>
      <c r="C184">
        <v>674.74900000000002</v>
      </c>
    </row>
    <row r="185" spans="1:9" x14ac:dyDescent="0.8">
      <c r="A185">
        <v>187</v>
      </c>
      <c r="B185">
        <v>942</v>
      </c>
      <c r="C185">
        <v>673.79499999999996</v>
      </c>
    </row>
    <row r="186" spans="1:9" x14ac:dyDescent="0.8">
      <c r="A186">
        <v>188</v>
      </c>
      <c r="B186">
        <v>926</v>
      </c>
      <c r="C186">
        <v>673.79700000000003</v>
      </c>
    </row>
    <row r="187" spans="1:9" x14ac:dyDescent="0.8">
      <c r="A187">
        <v>189</v>
      </c>
      <c r="B187">
        <v>911</v>
      </c>
      <c r="C187">
        <v>673.04700000000003</v>
      </c>
    </row>
    <row r="188" spans="1:9" x14ac:dyDescent="0.8">
      <c r="A188">
        <v>190</v>
      </c>
      <c r="B188">
        <v>897</v>
      </c>
      <c r="C188">
        <v>672.48199999999997</v>
      </c>
    </row>
    <row r="189" spans="1:9" x14ac:dyDescent="0.8">
      <c r="A189">
        <v>191</v>
      </c>
      <c r="B189">
        <v>882</v>
      </c>
      <c r="C189">
        <v>672.428</v>
      </c>
    </row>
    <row r="190" spans="1:9" x14ac:dyDescent="0.8">
      <c r="A190">
        <v>192</v>
      </c>
      <c r="B190">
        <v>866</v>
      </c>
      <c r="C190">
        <v>671.65200000000004</v>
      </c>
    </row>
    <row r="191" spans="1:9" x14ac:dyDescent="0.8">
      <c r="A191" s="1">
        <v>193</v>
      </c>
      <c r="B191" s="1">
        <v>852</v>
      </c>
      <c r="C191" s="1">
        <v>671.41200000000003</v>
      </c>
      <c r="I191" t="s">
        <v>47</v>
      </c>
    </row>
    <row r="192" spans="1:9" x14ac:dyDescent="0.8">
      <c r="A192" s="1">
        <v>194</v>
      </c>
      <c r="B192" s="1">
        <v>836</v>
      </c>
      <c r="C192" s="1">
        <v>670.16600000000005</v>
      </c>
    </row>
    <row r="193" spans="1:9" x14ac:dyDescent="0.8">
      <c r="A193" s="1">
        <v>195</v>
      </c>
      <c r="B193" s="1">
        <v>821</v>
      </c>
      <c r="C193" s="1">
        <v>670.08</v>
      </c>
    </row>
    <row r="194" spans="1:9" x14ac:dyDescent="0.8">
      <c r="A194" s="1">
        <v>196</v>
      </c>
      <c r="B194" s="1">
        <v>806</v>
      </c>
      <c r="C194" s="1">
        <v>669.35900000000004</v>
      </c>
    </row>
    <row r="195" spans="1:9" x14ac:dyDescent="0.8">
      <c r="A195" s="1">
        <v>197</v>
      </c>
      <c r="B195" s="1">
        <v>791</v>
      </c>
      <c r="C195" s="1">
        <v>669.05899999999997</v>
      </c>
    </row>
    <row r="196" spans="1:9" x14ac:dyDescent="0.8">
      <c r="A196" s="1">
        <v>198</v>
      </c>
      <c r="B196" s="1">
        <v>775</v>
      </c>
      <c r="C196" s="1">
        <v>668.32</v>
      </c>
    </row>
    <row r="197" spans="1:9" x14ac:dyDescent="0.8">
      <c r="A197" s="1">
        <v>199</v>
      </c>
      <c r="B197" s="1">
        <v>760</v>
      </c>
      <c r="C197" s="1">
        <v>668.34799999999996</v>
      </c>
    </row>
    <row r="198" spans="1:9" x14ac:dyDescent="0.8">
      <c r="A198" s="1">
        <v>200</v>
      </c>
      <c r="B198" s="1">
        <v>746</v>
      </c>
      <c r="C198" s="1">
        <v>667.80399999999997</v>
      </c>
    </row>
    <row r="199" spans="1:9" x14ac:dyDescent="0.8">
      <c r="A199" s="1">
        <v>201</v>
      </c>
      <c r="B199" s="1">
        <v>732</v>
      </c>
      <c r="C199" s="1">
        <v>668.06899999999996</v>
      </c>
    </row>
    <row r="200" spans="1:9" x14ac:dyDescent="0.8">
      <c r="A200" s="1">
        <v>202</v>
      </c>
      <c r="B200" s="1">
        <v>700</v>
      </c>
      <c r="C200" s="1">
        <v>667.18100000000004</v>
      </c>
    </row>
    <row r="201" spans="1:9" x14ac:dyDescent="0.8">
      <c r="A201" s="1">
        <v>203</v>
      </c>
      <c r="B201" s="1">
        <v>685</v>
      </c>
      <c r="C201" s="1">
        <v>666.91099999999994</v>
      </c>
    </row>
    <row r="202" spans="1:9" x14ac:dyDescent="0.8">
      <c r="A202" s="1">
        <v>204</v>
      </c>
      <c r="B202" s="1">
        <v>670</v>
      </c>
      <c r="C202" s="1">
        <v>666.61300000000006</v>
      </c>
    </row>
    <row r="203" spans="1:9" x14ac:dyDescent="0.8">
      <c r="A203" s="1">
        <v>205</v>
      </c>
      <c r="B203" s="1">
        <v>654</v>
      </c>
      <c r="C203" s="1">
        <v>666.41099999999994</v>
      </c>
    </row>
    <row r="204" spans="1:9" x14ac:dyDescent="0.8">
      <c r="A204" s="1">
        <v>206</v>
      </c>
      <c r="B204" s="1">
        <v>641</v>
      </c>
      <c r="C204" s="1">
        <v>666.39499999999998</v>
      </c>
    </row>
    <row r="205" spans="1:9" x14ac:dyDescent="0.8">
      <c r="A205" s="1">
        <v>207</v>
      </c>
      <c r="B205" s="1">
        <v>594</v>
      </c>
      <c r="C205" s="1">
        <v>665.90200000000004</v>
      </c>
    </row>
    <row r="206" spans="1:9" x14ac:dyDescent="0.8">
      <c r="A206" s="1">
        <v>208</v>
      </c>
      <c r="B206" s="1">
        <v>579</v>
      </c>
      <c r="C206" s="1">
        <v>665.06299999999999</v>
      </c>
    </row>
    <row r="207" spans="1:9" x14ac:dyDescent="0.8">
      <c r="A207">
        <v>209</v>
      </c>
      <c r="B207">
        <v>564</v>
      </c>
      <c r="C207">
        <v>664.89200000000005</v>
      </c>
      <c r="I207" t="s">
        <v>48</v>
      </c>
    </row>
    <row r="208" spans="1:9" x14ac:dyDescent="0.8">
      <c r="A208">
        <v>210</v>
      </c>
      <c r="B208">
        <v>549</v>
      </c>
      <c r="C208">
        <v>665.25900000000001</v>
      </c>
    </row>
    <row r="209" spans="1:3" x14ac:dyDescent="0.8">
      <c r="A209">
        <v>211</v>
      </c>
      <c r="B209">
        <v>534</v>
      </c>
      <c r="C209">
        <v>664.88699999999994</v>
      </c>
    </row>
    <row r="210" spans="1:3" x14ac:dyDescent="0.8">
      <c r="A210">
        <v>213</v>
      </c>
      <c r="B210">
        <v>458</v>
      </c>
      <c r="C210">
        <v>664.15099999999995</v>
      </c>
    </row>
    <row r="211" spans="1:3" x14ac:dyDescent="0.8">
      <c r="A211">
        <v>214</v>
      </c>
      <c r="B211">
        <v>443</v>
      </c>
      <c r="C211">
        <v>664.07600000000002</v>
      </c>
    </row>
    <row r="212" spans="1:3" x14ac:dyDescent="0.8">
      <c r="A212">
        <v>215</v>
      </c>
      <c r="B212">
        <v>428</v>
      </c>
      <c r="C212">
        <v>664.12</v>
      </c>
    </row>
    <row r="213" spans="1:3" x14ac:dyDescent="0.8">
      <c r="A213">
        <v>216</v>
      </c>
      <c r="B213">
        <v>413</v>
      </c>
      <c r="C213">
        <v>663.98900000000003</v>
      </c>
    </row>
    <row r="214" spans="1:3" x14ac:dyDescent="0.8">
      <c r="A214">
        <v>217</v>
      </c>
      <c r="B214">
        <v>382</v>
      </c>
      <c r="C214">
        <v>663.54399999999998</v>
      </c>
    </row>
    <row r="215" spans="1:3" x14ac:dyDescent="0.8">
      <c r="A215">
        <v>218</v>
      </c>
      <c r="B215">
        <v>368</v>
      </c>
      <c r="C215">
        <v>663.99699999999996</v>
      </c>
    </row>
    <row r="216" spans="1:3" x14ac:dyDescent="0.8">
      <c r="A216">
        <v>219</v>
      </c>
      <c r="B216">
        <v>352</v>
      </c>
      <c r="C216">
        <v>663.68700000000001</v>
      </c>
    </row>
    <row r="217" spans="1:3" x14ac:dyDescent="0.8">
      <c r="A217">
        <v>220</v>
      </c>
      <c r="B217">
        <v>337</v>
      </c>
      <c r="C217">
        <v>663.69799999999998</v>
      </c>
    </row>
    <row r="218" spans="1:3" x14ac:dyDescent="0.8">
      <c r="A218">
        <v>221</v>
      </c>
      <c r="B218">
        <v>322</v>
      </c>
      <c r="C218">
        <v>663.80200000000002</v>
      </c>
    </row>
    <row r="219" spans="1:3" x14ac:dyDescent="0.8">
      <c r="A219">
        <v>222</v>
      </c>
      <c r="B219">
        <v>306</v>
      </c>
      <c r="C219">
        <v>663.74900000000002</v>
      </c>
    </row>
    <row r="220" spans="1:3" x14ac:dyDescent="0.8">
      <c r="A220">
        <v>223</v>
      </c>
      <c r="B220">
        <v>291</v>
      </c>
      <c r="C220">
        <v>663.846</v>
      </c>
    </row>
    <row r="221" spans="1:3" x14ac:dyDescent="0.8">
      <c r="A221">
        <v>224</v>
      </c>
      <c r="B221">
        <v>276</v>
      </c>
      <c r="C221">
        <v>664.47799999999995</v>
      </c>
    </row>
    <row r="222" spans="1:3" x14ac:dyDescent="0.8">
      <c r="A222" s="1">
        <v>225</v>
      </c>
      <c r="B222" s="1">
        <v>246</v>
      </c>
      <c r="C222" s="1">
        <v>664.33</v>
      </c>
    </row>
    <row r="223" spans="1:3" x14ac:dyDescent="0.8">
      <c r="A223" s="1">
        <v>226</v>
      </c>
      <c r="B223" s="1">
        <v>230</v>
      </c>
      <c r="C223" s="1">
        <v>664.31899999999996</v>
      </c>
    </row>
    <row r="224" spans="1:3" x14ac:dyDescent="0.8">
      <c r="A224" s="1">
        <v>227</v>
      </c>
      <c r="B224" s="1">
        <v>200</v>
      </c>
      <c r="C224" s="1">
        <v>664.13900000000001</v>
      </c>
    </row>
    <row r="225" spans="1:3" x14ac:dyDescent="0.8">
      <c r="A225" s="1">
        <v>228</v>
      </c>
      <c r="B225" s="1">
        <v>186</v>
      </c>
      <c r="C225" s="1">
        <v>664</v>
      </c>
    </row>
    <row r="226" spans="1:3" x14ac:dyDescent="0.8">
      <c r="A226" s="1">
        <v>229</v>
      </c>
      <c r="B226" s="1">
        <v>170</v>
      </c>
      <c r="C226" s="1">
        <v>665.22199999999998</v>
      </c>
    </row>
    <row r="227" spans="1:3" x14ac:dyDescent="0.8">
      <c r="A227" s="1">
        <v>230</v>
      </c>
      <c r="B227" s="1">
        <v>155</v>
      </c>
      <c r="C227" s="1">
        <v>664.61900000000003</v>
      </c>
    </row>
    <row r="228" spans="1:3" x14ac:dyDescent="0.8">
      <c r="A228" s="1">
        <v>231</v>
      </c>
      <c r="B228" s="1">
        <v>139</v>
      </c>
      <c r="C228" s="1">
        <v>665.44399999999996</v>
      </c>
    </row>
    <row r="229" spans="1:3" x14ac:dyDescent="0.8">
      <c r="A229" s="1">
        <v>232</v>
      </c>
      <c r="B229" s="1">
        <v>124</v>
      </c>
      <c r="C229" s="1">
        <v>665.56200000000001</v>
      </c>
    </row>
    <row r="230" spans="1:3" x14ac:dyDescent="0.8">
      <c r="A230" s="1">
        <v>233</v>
      </c>
      <c r="B230" s="1">
        <v>108</v>
      </c>
      <c r="C230" s="1">
        <v>665.46600000000001</v>
      </c>
    </row>
    <row r="231" spans="1:3" x14ac:dyDescent="0.8">
      <c r="A231" s="1">
        <v>234</v>
      </c>
      <c r="B231" s="1">
        <v>93</v>
      </c>
      <c r="C231" s="1">
        <v>665.99199999999996</v>
      </c>
    </row>
    <row r="232" spans="1:3" x14ac:dyDescent="0.8">
      <c r="A232" s="1">
        <v>235</v>
      </c>
      <c r="B232" s="1">
        <v>80</v>
      </c>
      <c r="C232" s="1">
        <v>666</v>
      </c>
    </row>
    <row r="233" spans="1:3" x14ac:dyDescent="0.8">
      <c r="A233" s="1">
        <v>236</v>
      </c>
      <c r="B233" s="1">
        <v>63</v>
      </c>
      <c r="C233" s="1">
        <v>666.06</v>
      </c>
    </row>
    <row r="234" spans="1:3" x14ac:dyDescent="0.8">
      <c r="A234" s="1">
        <v>237</v>
      </c>
      <c r="B234" s="1">
        <v>48</v>
      </c>
      <c r="C234" s="1">
        <v>666.90899999999999</v>
      </c>
    </row>
    <row r="235" spans="1:3" x14ac:dyDescent="0.8">
      <c r="A235" s="1">
        <v>239</v>
      </c>
      <c r="B235" s="1">
        <v>973</v>
      </c>
      <c r="C235" s="1">
        <v>814.178</v>
      </c>
    </row>
    <row r="236" spans="1:3" x14ac:dyDescent="0.8">
      <c r="A236" s="1">
        <v>240</v>
      </c>
      <c r="B236" s="1">
        <v>944</v>
      </c>
      <c r="C236" s="1">
        <v>813.81200000000001</v>
      </c>
    </row>
    <row r="237" spans="1:3" x14ac:dyDescent="0.8">
      <c r="A237">
        <v>241</v>
      </c>
      <c r="B237">
        <v>926</v>
      </c>
      <c r="C237">
        <v>812.26700000000005</v>
      </c>
    </row>
    <row r="238" spans="1:3" x14ac:dyDescent="0.8">
      <c r="A238">
        <v>242</v>
      </c>
      <c r="B238">
        <v>912</v>
      </c>
      <c r="C238">
        <v>812.21600000000001</v>
      </c>
    </row>
    <row r="239" spans="1:3" x14ac:dyDescent="0.8">
      <c r="A239">
        <v>243</v>
      </c>
      <c r="B239">
        <v>897</v>
      </c>
      <c r="C239">
        <v>811.67499999999995</v>
      </c>
    </row>
    <row r="240" spans="1:3" x14ac:dyDescent="0.8">
      <c r="A240">
        <v>245</v>
      </c>
      <c r="B240">
        <v>852</v>
      </c>
      <c r="C240">
        <v>810.12599999999998</v>
      </c>
    </row>
    <row r="241" spans="1:3" x14ac:dyDescent="0.8">
      <c r="A241">
        <v>246</v>
      </c>
      <c r="B241">
        <v>836</v>
      </c>
      <c r="C241">
        <v>809.64599999999996</v>
      </c>
    </row>
    <row r="242" spans="1:3" x14ac:dyDescent="0.8">
      <c r="A242">
        <v>247</v>
      </c>
      <c r="B242">
        <v>822</v>
      </c>
      <c r="C242">
        <v>809.48199999999997</v>
      </c>
    </row>
    <row r="243" spans="1:3" x14ac:dyDescent="0.8">
      <c r="A243">
        <v>248</v>
      </c>
      <c r="B243">
        <v>806</v>
      </c>
      <c r="C243">
        <v>808.06299999999999</v>
      </c>
    </row>
    <row r="244" spans="1:3" x14ac:dyDescent="0.8">
      <c r="A244">
        <v>249</v>
      </c>
      <c r="B244">
        <v>792</v>
      </c>
      <c r="C244">
        <v>808.12599999999998</v>
      </c>
    </row>
    <row r="245" spans="1:3" x14ac:dyDescent="0.8">
      <c r="A245">
        <v>250</v>
      </c>
      <c r="B245">
        <v>761</v>
      </c>
      <c r="C245">
        <v>806.84400000000005</v>
      </c>
    </row>
    <row r="246" spans="1:3" x14ac:dyDescent="0.8">
      <c r="A246">
        <v>251</v>
      </c>
      <c r="B246">
        <v>746</v>
      </c>
      <c r="C246">
        <v>806.87</v>
      </c>
    </row>
    <row r="247" spans="1:3" x14ac:dyDescent="0.8">
      <c r="A247">
        <v>252</v>
      </c>
      <c r="B247">
        <v>731</v>
      </c>
      <c r="C247">
        <v>806.49099999999999</v>
      </c>
    </row>
    <row r="248" spans="1:3" x14ac:dyDescent="0.8">
      <c r="A248">
        <v>253</v>
      </c>
      <c r="B248">
        <v>717</v>
      </c>
      <c r="C248">
        <v>806.45299999999997</v>
      </c>
    </row>
    <row r="249" spans="1:3" x14ac:dyDescent="0.8">
      <c r="A249">
        <v>255</v>
      </c>
      <c r="B249">
        <v>684</v>
      </c>
      <c r="C249">
        <v>804.822</v>
      </c>
    </row>
    <row r="250" spans="1:3" x14ac:dyDescent="0.8">
      <c r="A250">
        <v>256</v>
      </c>
      <c r="B250">
        <v>670</v>
      </c>
      <c r="C250">
        <v>804.22799999999995</v>
      </c>
    </row>
    <row r="251" spans="1:3" x14ac:dyDescent="0.8">
      <c r="A251" s="1">
        <v>257</v>
      </c>
      <c r="B251" s="1">
        <v>655</v>
      </c>
      <c r="C251" s="1">
        <v>804.846</v>
      </c>
    </row>
    <row r="252" spans="1:3" x14ac:dyDescent="0.8">
      <c r="A252" s="1">
        <v>258</v>
      </c>
      <c r="B252" s="1">
        <v>640</v>
      </c>
      <c r="C252" s="1">
        <v>804.80600000000004</v>
      </c>
    </row>
    <row r="253" spans="1:3" x14ac:dyDescent="0.8">
      <c r="A253" s="1">
        <v>259</v>
      </c>
      <c r="B253" s="1">
        <v>625</v>
      </c>
      <c r="C253" s="1">
        <v>804.42399999999998</v>
      </c>
    </row>
    <row r="254" spans="1:3" x14ac:dyDescent="0.8">
      <c r="A254" s="1">
        <v>260</v>
      </c>
      <c r="B254" s="1">
        <v>610</v>
      </c>
      <c r="C254" s="1">
        <v>804.39300000000003</v>
      </c>
    </row>
    <row r="255" spans="1:3" x14ac:dyDescent="0.8">
      <c r="A255" s="1">
        <v>261</v>
      </c>
      <c r="B255" s="1">
        <v>595</v>
      </c>
      <c r="C255" s="1">
        <v>804.24199999999996</v>
      </c>
    </row>
    <row r="256" spans="1:3" x14ac:dyDescent="0.8">
      <c r="A256" s="1">
        <v>262</v>
      </c>
      <c r="B256" s="1">
        <v>580</v>
      </c>
      <c r="C256" s="1">
        <v>803.97900000000004</v>
      </c>
    </row>
    <row r="257" spans="1:3" x14ac:dyDescent="0.8">
      <c r="A257" s="1">
        <v>263</v>
      </c>
      <c r="B257" s="1">
        <v>565</v>
      </c>
      <c r="C257" s="1">
        <v>803.83399999999995</v>
      </c>
    </row>
    <row r="258" spans="1:3" x14ac:dyDescent="0.8">
      <c r="A258" s="1">
        <v>264</v>
      </c>
      <c r="B258" s="1">
        <v>550</v>
      </c>
      <c r="C258" s="1">
        <v>803.68</v>
      </c>
    </row>
    <row r="259" spans="1:3" x14ac:dyDescent="0.8">
      <c r="A259" s="1">
        <v>265</v>
      </c>
      <c r="B259" s="1">
        <v>504</v>
      </c>
      <c r="C259" s="1">
        <v>802.90700000000004</v>
      </c>
    </row>
    <row r="260" spans="1:3" x14ac:dyDescent="0.8">
      <c r="A260" s="1">
        <v>267</v>
      </c>
      <c r="B260" s="1">
        <v>458</v>
      </c>
      <c r="C260" s="1">
        <v>802.82399999999996</v>
      </c>
    </row>
    <row r="261" spans="1:3" x14ac:dyDescent="0.8">
      <c r="A261" s="1">
        <v>268</v>
      </c>
      <c r="B261" s="1">
        <v>881</v>
      </c>
      <c r="C261" s="1">
        <v>810.91600000000005</v>
      </c>
    </row>
    <row r="262" spans="1:3" x14ac:dyDescent="0.8">
      <c r="A262" s="1">
        <v>269</v>
      </c>
      <c r="B262" s="1">
        <v>428</v>
      </c>
      <c r="C262" s="1">
        <v>802.73900000000003</v>
      </c>
    </row>
    <row r="263" spans="1:3" x14ac:dyDescent="0.8">
      <c r="A263" s="1">
        <v>270</v>
      </c>
      <c r="B263" s="1">
        <v>413</v>
      </c>
      <c r="C263" s="1">
        <v>803.32</v>
      </c>
    </row>
    <row r="264" spans="1:3" x14ac:dyDescent="0.8">
      <c r="A264" s="1">
        <v>271</v>
      </c>
      <c r="B264" s="1">
        <v>368</v>
      </c>
      <c r="C264" s="1">
        <v>803.173</v>
      </c>
    </row>
    <row r="265" spans="1:3" x14ac:dyDescent="0.8">
      <c r="A265" s="1">
        <v>272</v>
      </c>
      <c r="B265" s="1">
        <v>353</v>
      </c>
      <c r="C265" s="1">
        <v>802.97900000000004</v>
      </c>
    </row>
    <row r="266" spans="1:3" x14ac:dyDescent="0.8">
      <c r="A266">
        <v>273</v>
      </c>
      <c r="B266">
        <v>338</v>
      </c>
      <c r="C266">
        <v>803.70799999999997</v>
      </c>
    </row>
    <row r="267" spans="1:3" x14ac:dyDescent="0.8">
      <c r="A267">
        <v>274</v>
      </c>
      <c r="B267">
        <v>322</v>
      </c>
      <c r="C267">
        <v>802.89499999999998</v>
      </c>
    </row>
    <row r="268" spans="1:3" x14ac:dyDescent="0.8">
      <c r="A268">
        <v>275</v>
      </c>
      <c r="B268">
        <v>307</v>
      </c>
      <c r="C268">
        <v>803.02700000000004</v>
      </c>
    </row>
    <row r="269" spans="1:3" x14ac:dyDescent="0.8">
      <c r="A269">
        <v>276</v>
      </c>
      <c r="B269">
        <v>292</v>
      </c>
      <c r="C269">
        <v>803.25400000000002</v>
      </c>
    </row>
    <row r="270" spans="1:3" x14ac:dyDescent="0.8">
      <c r="A270">
        <v>277</v>
      </c>
      <c r="B270">
        <v>276</v>
      </c>
      <c r="C270">
        <v>803.14300000000003</v>
      </c>
    </row>
    <row r="271" spans="1:3" x14ac:dyDescent="0.8">
      <c r="A271">
        <v>278</v>
      </c>
      <c r="B271">
        <v>261</v>
      </c>
      <c r="C271">
        <v>802.70399999999995</v>
      </c>
    </row>
    <row r="272" spans="1:3" x14ac:dyDescent="0.8">
      <c r="A272">
        <v>279</v>
      </c>
      <c r="B272">
        <v>231</v>
      </c>
      <c r="C272">
        <v>803.101</v>
      </c>
    </row>
    <row r="273" spans="1:3" x14ac:dyDescent="0.8">
      <c r="A273">
        <v>280</v>
      </c>
      <c r="B273">
        <v>216</v>
      </c>
      <c r="C273">
        <v>803.05700000000002</v>
      </c>
    </row>
    <row r="274" spans="1:3" x14ac:dyDescent="0.8">
      <c r="A274">
        <v>281</v>
      </c>
      <c r="B274">
        <v>201</v>
      </c>
      <c r="C274">
        <v>803.66099999999994</v>
      </c>
    </row>
    <row r="275" spans="1:3" x14ac:dyDescent="0.8">
      <c r="A275">
        <v>283</v>
      </c>
      <c r="B275">
        <v>139</v>
      </c>
      <c r="C275">
        <v>804.51700000000005</v>
      </c>
    </row>
    <row r="276" spans="1:3" x14ac:dyDescent="0.8">
      <c r="A276">
        <v>284</v>
      </c>
      <c r="B276">
        <v>124</v>
      </c>
      <c r="C276">
        <v>804.49199999999996</v>
      </c>
    </row>
    <row r="277" spans="1:3" x14ac:dyDescent="0.8">
      <c r="A277">
        <v>285</v>
      </c>
      <c r="B277">
        <v>109</v>
      </c>
      <c r="C277">
        <v>805.32399999999996</v>
      </c>
    </row>
    <row r="278" spans="1:3" x14ac:dyDescent="0.8">
      <c r="A278">
        <v>286</v>
      </c>
      <c r="B278">
        <v>78</v>
      </c>
      <c r="C278">
        <v>805.45600000000002</v>
      </c>
    </row>
    <row r="279" spans="1:3" x14ac:dyDescent="0.8">
      <c r="A279">
        <v>287</v>
      </c>
      <c r="B279">
        <v>62</v>
      </c>
      <c r="C279">
        <v>805.81</v>
      </c>
    </row>
    <row r="280" spans="1:3" x14ac:dyDescent="0.8">
      <c r="A280">
        <v>288</v>
      </c>
      <c r="B280">
        <v>48</v>
      </c>
      <c r="C280">
        <v>805.53399999999999</v>
      </c>
    </row>
  </sheetData>
  <phoneticPr fontId="1"/>
  <pageMargins left="0.7" right="0.7" top="0.75" bottom="0.75" header="0.3" footer="0.3"/>
  <pageSetup paperSize="9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1761F8-A197-FA4A-BD63-2A3C55DEC99C}">
  <dimension ref="A1:D31"/>
  <sheetViews>
    <sheetView topLeftCell="A16" workbookViewId="0">
      <selection activeCell="D2" sqref="D2:D17"/>
    </sheetView>
  </sheetViews>
  <sheetFormatPr defaultColWidth="11.5546875" defaultRowHeight="19.899999999999999" x14ac:dyDescent="0.8"/>
  <sheetData>
    <row r="1" spans="1:4" x14ac:dyDescent="0.8">
      <c r="A1" t="s">
        <v>138</v>
      </c>
      <c r="B1" t="s">
        <v>131</v>
      </c>
      <c r="C1" t="s">
        <v>137</v>
      </c>
      <c r="D1" t="s">
        <v>131</v>
      </c>
    </row>
    <row r="2" spans="1:4" x14ac:dyDescent="0.8">
      <c r="A2">
        <v>1</v>
      </c>
      <c r="B2">
        <v>80.000005999999999</v>
      </c>
      <c r="C2">
        <v>1</v>
      </c>
      <c r="D2">
        <v>79.401798999999997</v>
      </c>
    </row>
    <row r="3" spans="1:4" x14ac:dyDescent="0.8">
      <c r="A3">
        <v>2</v>
      </c>
      <c r="B3">
        <v>89.659206999999995</v>
      </c>
      <c r="C3">
        <v>2</v>
      </c>
      <c r="D3">
        <v>98.197162000000006</v>
      </c>
    </row>
    <row r="4" spans="1:4" x14ac:dyDescent="0.8">
      <c r="A4">
        <v>3</v>
      </c>
      <c r="B4">
        <v>99.367991000000004</v>
      </c>
      <c r="C4">
        <v>3</v>
      </c>
      <c r="D4">
        <v>117.15275800000001</v>
      </c>
    </row>
    <row r="5" spans="1:4" x14ac:dyDescent="0.8">
      <c r="A5">
        <v>4</v>
      </c>
      <c r="B5">
        <v>109.11838</v>
      </c>
      <c r="C5">
        <v>4</v>
      </c>
      <c r="D5">
        <v>136.211127</v>
      </c>
    </row>
    <row r="6" spans="1:4" x14ac:dyDescent="0.8">
      <c r="A6">
        <v>5</v>
      </c>
      <c r="B6">
        <v>118.902579</v>
      </c>
      <c r="C6">
        <v>5</v>
      </c>
      <c r="D6">
        <v>155.31156999999999</v>
      </c>
    </row>
    <row r="7" spans="1:4" x14ac:dyDescent="0.8">
      <c r="A7">
        <v>6</v>
      </c>
      <c r="B7">
        <v>128.71271400000001</v>
      </c>
      <c r="C7">
        <v>6</v>
      </c>
      <c r="D7">
        <v>174.39016699999999</v>
      </c>
    </row>
    <row r="8" spans="1:4" x14ac:dyDescent="0.8">
      <c r="A8">
        <v>7</v>
      </c>
      <c r="B8">
        <v>138.540685</v>
      </c>
      <c r="C8">
        <v>7</v>
      </c>
      <c r="D8">
        <v>193.38274000000001</v>
      </c>
    </row>
    <row r="9" spans="1:4" x14ac:dyDescent="0.8">
      <c r="A9">
        <v>8</v>
      </c>
      <c r="B9">
        <v>148.37740400000001</v>
      </c>
      <c r="C9">
        <v>8</v>
      </c>
      <c r="D9">
        <v>212.22472200000001</v>
      </c>
    </row>
    <row r="10" spans="1:4" x14ac:dyDescent="0.8">
      <c r="A10">
        <v>9</v>
      </c>
      <c r="B10">
        <v>158.21461400000001</v>
      </c>
      <c r="C10">
        <v>9</v>
      </c>
      <c r="D10">
        <v>230.851799</v>
      </c>
    </row>
    <row r="11" spans="1:4" x14ac:dyDescent="0.8">
      <c r="A11">
        <v>10</v>
      </c>
      <c r="B11">
        <v>168.04382200000001</v>
      </c>
      <c r="C11">
        <v>10</v>
      </c>
      <c r="D11">
        <v>249.20207300000001</v>
      </c>
    </row>
    <row r="12" spans="1:4" x14ac:dyDescent="0.8">
      <c r="A12">
        <v>11</v>
      </c>
      <c r="B12">
        <v>177.85565600000001</v>
      </c>
      <c r="C12">
        <v>11</v>
      </c>
      <c r="D12">
        <v>267.21680199999997</v>
      </c>
    </row>
    <row r="13" spans="1:4" x14ac:dyDescent="0.8">
      <c r="A13">
        <v>12</v>
      </c>
      <c r="B13">
        <v>187.641516</v>
      </c>
      <c r="C13">
        <v>12</v>
      </c>
      <c r="D13">
        <v>284.84103099999999</v>
      </c>
    </row>
    <row r="14" spans="1:4" x14ac:dyDescent="0.8">
      <c r="A14">
        <v>13</v>
      </c>
      <c r="B14">
        <v>197.39288099999999</v>
      </c>
      <c r="C14">
        <v>13</v>
      </c>
      <c r="D14">
        <v>302.02355999999997</v>
      </c>
    </row>
    <row r="15" spans="1:4" x14ac:dyDescent="0.8">
      <c r="A15">
        <v>14</v>
      </c>
      <c r="B15">
        <v>207.10028700000001</v>
      </c>
      <c r="C15">
        <v>14</v>
      </c>
      <c r="D15">
        <v>318.720102</v>
      </c>
    </row>
    <row r="16" spans="1:4" x14ac:dyDescent="0.8">
      <c r="A16">
        <v>15</v>
      </c>
      <c r="B16">
        <v>216.75528600000001</v>
      </c>
      <c r="C16">
        <v>15</v>
      </c>
      <c r="D16">
        <v>334.89155799999997</v>
      </c>
    </row>
    <row r="17" spans="1:4" x14ac:dyDescent="0.8">
      <c r="A17">
        <v>16</v>
      </c>
      <c r="B17">
        <v>226.349369</v>
      </c>
      <c r="C17">
        <v>16</v>
      </c>
      <c r="D17">
        <v>350.50418999999999</v>
      </c>
    </row>
    <row r="18" spans="1:4" x14ac:dyDescent="0.8">
      <c r="A18">
        <v>17</v>
      </c>
      <c r="B18">
        <v>235.87411599999999</v>
      </c>
    </row>
    <row r="19" spans="1:4" x14ac:dyDescent="0.8">
      <c r="A19">
        <v>18</v>
      </c>
      <c r="B19">
        <v>245.320797</v>
      </c>
    </row>
    <row r="20" spans="1:4" x14ac:dyDescent="0.8">
      <c r="A20">
        <v>19</v>
      </c>
      <c r="B20">
        <v>254.68179599999999</v>
      </c>
    </row>
    <row r="21" spans="1:4" x14ac:dyDescent="0.8">
      <c r="A21">
        <v>20</v>
      </c>
      <c r="B21">
        <v>263.949275</v>
      </c>
    </row>
    <row r="22" spans="1:4" x14ac:dyDescent="0.8">
      <c r="A22">
        <v>21</v>
      </c>
      <c r="B22">
        <v>273.11551600000001</v>
      </c>
    </row>
    <row r="23" spans="1:4" x14ac:dyDescent="0.8">
      <c r="A23">
        <v>22</v>
      </c>
      <c r="B23">
        <v>282.17324600000001</v>
      </c>
    </row>
    <row r="24" spans="1:4" x14ac:dyDescent="0.8">
      <c r="A24">
        <v>23</v>
      </c>
      <c r="B24">
        <v>291.11581999999999</v>
      </c>
    </row>
    <row r="25" spans="1:4" x14ac:dyDescent="0.8">
      <c r="A25">
        <v>24</v>
      </c>
      <c r="B25">
        <v>299.93727799999999</v>
      </c>
    </row>
    <row r="26" spans="1:4" x14ac:dyDescent="0.8">
      <c r="A26">
        <v>25</v>
      </c>
      <c r="B26">
        <v>308.63055600000001</v>
      </c>
    </row>
    <row r="27" spans="1:4" x14ac:dyDescent="0.8">
      <c r="A27">
        <v>26</v>
      </c>
      <c r="B27">
        <v>317.19049799999999</v>
      </c>
    </row>
    <row r="28" spans="1:4" x14ac:dyDescent="0.8">
      <c r="A28">
        <v>27</v>
      </c>
      <c r="B28">
        <v>325.61242600000003</v>
      </c>
    </row>
    <row r="29" spans="1:4" x14ac:dyDescent="0.8">
      <c r="A29">
        <v>28</v>
      </c>
      <c r="B29">
        <v>333.89049799999998</v>
      </c>
    </row>
    <row r="30" spans="1:4" x14ac:dyDescent="0.8">
      <c r="A30">
        <v>29</v>
      </c>
      <c r="B30">
        <v>342.02119699999997</v>
      </c>
    </row>
    <row r="31" spans="1:4" x14ac:dyDescent="0.8">
      <c r="A31">
        <v>30</v>
      </c>
      <c r="B31">
        <v>350.000024</v>
      </c>
    </row>
  </sheetData>
  <phoneticPr fontId="1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AE8867-5F8D-6E43-91F9-C1CE46A001A6}">
  <dimension ref="A1:E11"/>
  <sheetViews>
    <sheetView workbookViewId="0">
      <selection activeCell="D8" sqref="D8"/>
    </sheetView>
  </sheetViews>
  <sheetFormatPr defaultColWidth="11.5546875" defaultRowHeight="19.899999999999999" x14ac:dyDescent="0.8"/>
  <cols>
    <col min="3" max="3" width="13.44140625" bestFit="1" customWidth="1"/>
  </cols>
  <sheetData>
    <row r="1" spans="1:5" x14ac:dyDescent="0.8">
      <c r="A1" t="s">
        <v>88</v>
      </c>
      <c r="B1" t="s">
        <v>94</v>
      </c>
      <c r="C1" t="s">
        <v>86</v>
      </c>
      <c r="D1" t="s">
        <v>87</v>
      </c>
      <c r="E1" t="s">
        <v>95</v>
      </c>
    </row>
    <row r="2" spans="1:5" x14ac:dyDescent="0.8">
      <c r="A2" t="s">
        <v>89</v>
      </c>
      <c r="B2">
        <v>1</v>
      </c>
      <c r="C2">
        <v>419</v>
      </c>
      <c r="D2">
        <v>417.5</v>
      </c>
      <c r="E2" t="s">
        <v>98</v>
      </c>
    </row>
    <row r="3" spans="1:5" x14ac:dyDescent="0.8">
      <c r="A3" t="s">
        <v>93</v>
      </c>
      <c r="B3">
        <v>2</v>
      </c>
      <c r="C3">
        <v>419.2</v>
      </c>
      <c r="D3">
        <v>419.2</v>
      </c>
    </row>
    <row r="4" spans="1:5" x14ac:dyDescent="0.8">
      <c r="B4">
        <v>1</v>
      </c>
      <c r="C4">
        <v>424</v>
      </c>
    </row>
    <row r="5" spans="1:5" x14ac:dyDescent="0.8">
      <c r="A5" t="s">
        <v>99</v>
      </c>
    </row>
    <row r="6" spans="1:5" x14ac:dyDescent="0.8">
      <c r="A6" t="s">
        <v>100</v>
      </c>
    </row>
    <row r="7" spans="1:5" x14ac:dyDescent="0.8">
      <c r="A7" s="1" t="s">
        <v>92</v>
      </c>
      <c r="B7">
        <v>1</v>
      </c>
      <c r="C7">
        <v>480.8</v>
      </c>
      <c r="D7">
        <v>482.3</v>
      </c>
    </row>
    <row r="8" spans="1:5" x14ac:dyDescent="0.8">
      <c r="A8" t="s">
        <v>96</v>
      </c>
    </row>
    <row r="9" spans="1:5" x14ac:dyDescent="0.8">
      <c r="A9" t="s">
        <v>97</v>
      </c>
    </row>
    <row r="10" spans="1:5" x14ac:dyDescent="0.8">
      <c r="A10" t="s">
        <v>90</v>
      </c>
    </row>
    <row r="11" spans="1:5" x14ac:dyDescent="0.8">
      <c r="A11" t="s">
        <v>91</v>
      </c>
    </row>
  </sheetData>
  <phoneticPr fontId="1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D3D369-DD53-F141-868F-B017B287AE0D}">
  <sheetPr>
    <pageSetUpPr fitToPage="1"/>
  </sheetPr>
  <dimension ref="A1:T17"/>
  <sheetViews>
    <sheetView zoomScale="84" workbookViewId="0">
      <selection activeCell="Q36" sqref="Q36"/>
    </sheetView>
  </sheetViews>
  <sheetFormatPr defaultColWidth="10.6640625" defaultRowHeight="19.899999999999999" x14ac:dyDescent="0.8"/>
  <sheetData>
    <row r="1" spans="1:20" x14ac:dyDescent="0.8">
      <c r="A1" s="1" t="s">
        <v>10</v>
      </c>
      <c r="B1" s="1"/>
      <c r="C1" s="1"/>
      <c r="D1" s="1"/>
      <c r="E1" t="s">
        <v>11</v>
      </c>
      <c r="I1" s="1" t="s">
        <v>12</v>
      </c>
      <c r="J1" s="1"/>
      <c r="K1" s="1"/>
      <c r="L1" s="1"/>
      <c r="M1" t="s">
        <v>13</v>
      </c>
      <c r="Q1" s="1" t="s">
        <v>14</v>
      </c>
      <c r="R1" s="1"/>
      <c r="S1" s="1"/>
      <c r="T1" s="1"/>
    </row>
    <row r="2" spans="1:20" x14ac:dyDescent="0.8">
      <c r="A2" s="1" t="s">
        <v>7</v>
      </c>
      <c r="B2" s="1" t="s">
        <v>7</v>
      </c>
      <c r="C2" s="14">
        <v>194</v>
      </c>
      <c r="D2" s="1" t="s">
        <v>7</v>
      </c>
      <c r="E2">
        <v>5</v>
      </c>
      <c r="F2" t="s">
        <v>7</v>
      </c>
      <c r="G2" s="16">
        <v>166</v>
      </c>
      <c r="H2" s="16">
        <v>151</v>
      </c>
      <c r="I2" s="13">
        <v>226</v>
      </c>
      <c r="J2" s="13">
        <v>213</v>
      </c>
      <c r="K2" s="18">
        <v>137</v>
      </c>
      <c r="L2" s="18">
        <v>121</v>
      </c>
      <c r="M2" s="15">
        <v>106</v>
      </c>
      <c r="N2" s="15">
        <v>91</v>
      </c>
      <c r="O2" s="19">
        <v>76</v>
      </c>
      <c r="P2" s="19">
        <v>61</v>
      </c>
      <c r="Q2" s="13">
        <v>47</v>
      </c>
      <c r="R2" s="18">
        <v>31</v>
      </c>
      <c r="S2" s="13">
        <v>15</v>
      </c>
      <c r="T2" s="13">
        <v>2</v>
      </c>
    </row>
    <row r="3" spans="1:20" x14ac:dyDescent="0.8">
      <c r="A3" s="13">
        <v>262</v>
      </c>
      <c r="B3" s="1" t="s">
        <v>7</v>
      </c>
      <c r="C3" s="14">
        <v>195</v>
      </c>
      <c r="D3" s="14">
        <v>198</v>
      </c>
      <c r="E3" s="15">
        <v>242</v>
      </c>
      <c r="F3" t="s">
        <v>7</v>
      </c>
      <c r="G3" t="s">
        <v>7</v>
      </c>
      <c r="H3" s="16">
        <v>152</v>
      </c>
      <c r="I3" s="1" t="s">
        <v>7</v>
      </c>
      <c r="J3" s="1" t="s">
        <v>7</v>
      </c>
      <c r="K3" s="18">
        <v>138</v>
      </c>
      <c r="L3" s="18">
        <v>122</v>
      </c>
      <c r="M3" s="15">
        <v>107</v>
      </c>
      <c r="N3" s="15">
        <v>92</v>
      </c>
      <c r="O3" s="19">
        <v>77</v>
      </c>
      <c r="P3" s="19">
        <v>62</v>
      </c>
      <c r="Q3" s="1" t="s">
        <v>7</v>
      </c>
      <c r="R3" s="18">
        <v>32</v>
      </c>
      <c r="S3" s="13">
        <v>16</v>
      </c>
      <c r="T3" s="13">
        <v>1</v>
      </c>
    </row>
    <row r="4" spans="1:20" x14ac:dyDescent="0.8">
      <c r="A4" s="13">
        <v>263</v>
      </c>
      <c r="B4" s="14">
        <v>207</v>
      </c>
      <c r="C4" s="1">
        <v>254</v>
      </c>
      <c r="D4" s="14">
        <v>182</v>
      </c>
      <c r="E4" s="15">
        <v>243</v>
      </c>
      <c r="F4" t="s">
        <v>7</v>
      </c>
      <c r="G4" s="16">
        <v>167</v>
      </c>
      <c r="H4" t="s">
        <v>7</v>
      </c>
      <c r="I4" s="13" t="s">
        <v>7</v>
      </c>
      <c r="J4" s="13">
        <v>214</v>
      </c>
      <c r="K4" s="18">
        <v>139</v>
      </c>
      <c r="L4" s="18">
        <v>123</v>
      </c>
      <c r="M4" s="15">
        <v>108</v>
      </c>
      <c r="N4" s="15">
        <v>93</v>
      </c>
      <c r="O4" s="19">
        <v>78</v>
      </c>
      <c r="P4" s="19">
        <v>63</v>
      </c>
      <c r="Q4" s="13">
        <v>48</v>
      </c>
      <c r="R4" s="13">
        <v>33</v>
      </c>
      <c r="S4" s="18">
        <v>17</v>
      </c>
      <c r="T4" s="1" t="s">
        <v>7</v>
      </c>
    </row>
    <row r="5" spans="1:20" x14ac:dyDescent="0.8">
      <c r="A5" s="1" t="s">
        <v>7</v>
      </c>
      <c r="B5" s="1" t="s">
        <v>7</v>
      </c>
      <c r="C5" s="14">
        <v>196</v>
      </c>
      <c r="D5" s="14">
        <v>183</v>
      </c>
      <c r="E5" t="s">
        <v>7</v>
      </c>
      <c r="F5" s="16">
        <v>178</v>
      </c>
      <c r="G5" s="16">
        <v>168</v>
      </c>
      <c r="H5" t="s">
        <v>7</v>
      </c>
      <c r="I5" s="17">
        <v>228</v>
      </c>
      <c r="J5" s="13">
        <v>215</v>
      </c>
      <c r="K5" s="18">
        <v>140</v>
      </c>
      <c r="L5" s="18">
        <v>124</v>
      </c>
      <c r="M5" s="15">
        <v>109</v>
      </c>
      <c r="N5" t="s">
        <v>7</v>
      </c>
      <c r="O5" s="19">
        <v>79</v>
      </c>
      <c r="P5" s="19">
        <v>64</v>
      </c>
      <c r="Q5" s="13">
        <v>49</v>
      </c>
      <c r="R5" s="13">
        <v>34</v>
      </c>
      <c r="S5" s="18">
        <v>18</v>
      </c>
      <c r="T5" s="13">
        <v>3</v>
      </c>
    </row>
    <row r="6" spans="1:20" x14ac:dyDescent="0.8">
      <c r="A6" s="1" t="s">
        <v>7</v>
      </c>
      <c r="B6" s="14">
        <v>208</v>
      </c>
      <c r="C6" s="14">
        <v>197</v>
      </c>
      <c r="D6" s="14">
        <v>184</v>
      </c>
      <c r="E6" s="15">
        <v>244</v>
      </c>
      <c r="F6" s="16">
        <v>179</v>
      </c>
      <c r="G6" s="16">
        <v>169</v>
      </c>
      <c r="H6" s="16">
        <v>154</v>
      </c>
      <c r="I6" s="13">
        <v>227</v>
      </c>
      <c r="J6" s="13">
        <v>216</v>
      </c>
      <c r="K6" s="18">
        <v>141</v>
      </c>
      <c r="L6" s="18">
        <v>125</v>
      </c>
      <c r="M6" t="s">
        <v>7</v>
      </c>
      <c r="N6" s="15">
        <v>94</v>
      </c>
      <c r="O6" s="19">
        <v>80</v>
      </c>
      <c r="P6" s="19">
        <v>65</v>
      </c>
      <c r="Q6" s="13">
        <v>50</v>
      </c>
      <c r="R6" s="13">
        <v>35</v>
      </c>
      <c r="S6" s="18">
        <v>19</v>
      </c>
      <c r="T6" s="13">
        <v>4</v>
      </c>
    </row>
    <row r="7" spans="1:20" x14ac:dyDescent="0.8">
      <c r="A7" s="1" t="s">
        <v>7</v>
      </c>
      <c r="B7" s="14">
        <v>209</v>
      </c>
      <c r="C7" s="1">
        <v>212</v>
      </c>
      <c r="D7" s="1">
        <v>244</v>
      </c>
      <c r="E7" s="15">
        <v>245</v>
      </c>
      <c r="F7" s="16">
        <v>180</v>
      </c>
      <c r="G7" s="16">
        <v>170</v>
      </c>
      <c r="H7" s="16">
        <v>155</v>
      </c>
      <c r="I7" s="13">
        <v>229</v>
      </c>
      <c r="J7" s="13">
        <v>217</v>
      </c>
      <c r="K7" s="18">
        <v>142</v>
      </c>
      <c r="L7" s="18">
        <v>126</v>
      </c>
      <c r="M7" s="15">
        <v>110</v>
      </c>
      <c r="N7" s="15">
        <v>95</v>
      </c>
      <c r="O7" s="19">
        <v>81</v>
      </c>
      <c r="P7" t="s">
        <v>7</v>
      </c>
      <c r="Q7" s="13">
        <v>51</v>
      </c>
      <c r="R7" s="13">
        <v>36</v>
      </c>
      <c r="S7" s="18">
        <v>20</v>
      </c>
      <c r="T7" s="1" t="s">
        <v>7</v>
      </c>
    </row>
    <row r="8" spans="1:20" x14ac:dyDescent="0.8">
      <c r="A8" s="1" t="s">
        <v>43</v>
      </c>
      <c r="B8" s="1" t="s">
        <v>7</v>
      </c>
      <c r="C8" s="14">
        <v>199</v>
      </c>
      <c r="D8" s="14">
        <v>185</v>
      </c>
      <c r="E8" s="15">
        <v>246</v>
      </c>
      <c r="F8">
        <v>216</v>
      </c>
      <c r="G8" s="16">
        <v>171</v>
      </c>
      <c r="H8" s="16">
        <v>156</v>
      </c>
      <c r="I8" s="13">
        <v>230</v>
      </c>
      <c r="J8" s="13">
        <v>218</v>
      </c>
      <c r="K8" s="18">
        <v>143</v>
      </c>
      <c r="L8" s="18">
        <v>127</v>
      </c>
      <c r="M8" s="15">
        <v>111</v>
      </c>
      <c r="N8" s="15">
        <v>96</v>
      </c>
      <c r="O8" s="19">
        <v>82</v>
      </c>
      <c r="P8" s="19">
        <v>66</v>
      </c>
      <c r="Q8" s="13">
        <v>52</v>
      </c>
      <c r="R8" s="13">
        <v>37</v>
      </c>
      <c r="S8" s="18">
        <v>21</v>
      </c>
      <c r="T8" s="13">
        <v>5</v>
      </c>
    </row>
    <row r="9" spans="1:20" x14ac:dyDescent="0.8">
      <c r="A9" s="13">
        <v>265</v>
      </c>
      <c r="B9" s="1" t="s">
        <v>7</v>
      </c>
      <c r="C9" s="14">
        <v>200</v>
      </c>
      <c r="D9" s="14">
        <v>186</v>
      </c>
      <c r="E9" s="15">
        <v>247</v>
      </c>
      <c r="F9">
        <v>217</v>
      </c>
      <c r="G9" s="16">
        <v>172</v>
      </c>
      <c r="H9" s="16">
        <v>157</v>
      </c>
      <c r="I9" s="13">
        <v>231</v>
      </c>
      <c r="J9" s="13">
        <v>219</v>
      </c>
      <c r="K9" s="18">
        <v>144</v>
      </c>
      <c r="L9" s="18">
        <v>128</v>
      </c>
      <c r="M9" s="15">
        <v>112</v>
      </c>
      <c r="N9" s="15">
        <v>97</v>
      </c>
      <c r="O9" s="19">
        <v>83</v>
      </c>
      <c r="P9" s="19">
        <v>67</v>
      </c>
      <c r="Q9" s="13">
        <v>53</v>
      </c>
      <c r="R9" s="13">
        <v>38</v>
      </c>
      <c r="S9" s="18">
        <v>22</v>
      </c>
      <c r="T9" s="13">
        <v>6</v>
      </c>
    </row>
    <row r="10" spans="1:20" x14ac:dyDescent="0.8">
      <c r="A10" s="13">
        <v>266</v>
      </c>
      <c r="B10" s="14">
        <v>210</v>
      </c>
      <c r="C10" s="14">
        <v>201</v>
      </c>
      <c r="D10" s="14">
        <v>187</v>
      </c>
      <c r="E10" s="15">
        <v>248</v>
      </c>
      <c r="F10" t="s">
        <v>7</v>
      </c>
      <c r="G10" s="16">
        <v>153</v>
      </c>
      <c r="H10" s="16">
        <v>158</v>
      </c>
      <c r="I10" s="13">
        <v>232</v>
      </c>
      <c r="J10" s="1" t="s">
        <v>7</v>
      </c>
      <c r="K10" s="1" t="s">
        <v>7</v>
      </c>
      <c r="L10" s="18">
        <v>129</v>
      </c>
      <c r="M10" s="15">
        <v>113</v>
      </c>
      <c r="N10" s="15">
        <v>98</v>
      </c>
      <c r="O10" s="19">
        <v>84</v>
      </c>
      <c r="P10" s="19">
        <v>68</v>
      </c>
      <c r="Q10" s="1" t="s">
        <v>7</v>
      </c>
      <c r="R10" s="13">
        <v>39</v>
      </c>
      <c r="S10" s="18">
        <v>23</v>
      </c>
      <c r="T10" s="13">
        <v>7</v>
      </c>
    </row>
    <row r="11" spans="1:20" x14ac:dyDescent="0.8">
      <c r="A11" s="13">
        <v>267</v>
      </c>
      <c r="B11" s="13">
        <v>255</v>
      </c>
      <c r="C11" s="14">
        <v>202</v>
      </c>
      <c r="D11" s="14">
        <v>188</v>
      </c>
      <c r="E11" s="15">
        <v>249</v>
      </c>
      <c r="F11">
        <v>218</v>
      </c>
      <c r="G11" t="s">
        <v>7</v>
      </c>
      <c r="H11" s="16">
        <v>159</v>
      </c>
      <c r="I11" s="13">
        <v>233</v>
      </c>
      <c r="J11" s="13">
        <v>220</v>
      </c>
      <c r="K11" s="18">
        <v>145</v>
      </c>
      <c r="L11" s="18">
        <v>130</v>
      </c>
      <c r="M11" s="15">
        <v>114</v>
      </c>
      <c r="N11" s="15">
        <v>99</v>
      </c>
      <c r="O11" s="19">
        <v>85</v>
      </c>
      <c r="P11" s="19">
        <v>69</v>
      </c>
      <c r="Q11" s="13">
        <v>54</v>
      </c>
      <c r="R11" s="13">
        <v>40</v>
      </c>
      <c r="S11" s="18">
        <v>24</v>
      </c>
      <c r="T11" s="13">
        <v>8</v>
      </c>
    </row>
    <row r="12" spans="1:20" x14ac:dyDescent="0.8">
      <c r="A12" s="14">
        <v>181</v>
      </c>
      <c r="B12" s="13">
        <v>256</v>
      </c>
      <c r="C12" s="14">
        <v>203</v>
      </c>
      <c r="D12" s="14">
        <v>189</v>
      </c>
      <c r="E12" s="15">
        <v>250</v>
      </c>
      <c r="F12">
        <v>219</v>
      </c>
      <c r="G12" s="16">
        <v>173</v>
      </c>
      <c r="H12" s="16">
        <v>160</v>
      </c>
      <c r="I12" s="13">
        <v>234</v>
      </c>
      <c r="J12" s="13">
        <v>221</v>
      </c>
      <c r="K12" s="18">
        <v>146</v>
      </c>
      <c r="L12" s="18">
        <v>131</v>
      </c>
      <c r="M12" s="15">
        <v>115</v>
      </c>
      <c r="N12" s="15">
        <v>100</v>
      </c>
      <c r="O12" s="19">
        <v>86</v>
      </c>
      <c r="P12" s="19">
        <v>70</v>
      </c>
      <c r="Q12" s="13">
        <v>55</v>
      </c>
      <c r="R12" s="13">
        <v>41</v>
      </c>
      <c r="S12" s="18">
        <v>25</v>
      </c>
      <c r="T12" s="13">
        <v>9</v>
      </c>
    </row>
    <row r="13" spans="1:20" x14ac:dyDescent="0.8">
      <c r="A13" s="13">
        <v>268</v>
      </c>
      <c r="B13" s="13">
        <v>257</v>
      </c>
      <c r="C13" s="14">
        <v>204</v>
      </c>
      <c r="D13" s="14">
        <v>190</v>
      </c>
      <c r="E13" s="15">
        <v>251</v>
      </c>
      <c r="F13">
        <v>220</v>
      </c>
      <c r="G13" s="16">
        <v>174</v>
      </c>
      <c r="H13" s="16">
        <v>161</v>
      </c>
      <c r="I13" s="13">
        <v>235</v>
      </c>
      <c r="J13" s="13">
        <v>222</v>
      </c>
      <c r="K13" s="18">
        <v>147</v>
      </c>
      <c r="L13" s="18">
        <v>132</v>
      </c>
      <c r="M13" s="15">
        <v>116</v>
      </c>
      <c r="N13" s="15">
        <v>101</v>
      </c>
      <c r="O13" s="19">
        <v>87</v>
      </c>
      <c r="P13" s="19">
        <v>71</v>
      </c>
      <c r="Q13" s="13">
        <v>56</v>
      </c>
      <c r="R13" s="13">
        <v>42</v>
      </c>
      <c r="S13" s="18">
        <v>26</v>
      </c>
      <c r="T13" s="13">
        <v>10</v>
      </c>
    </row>
    <row r="14" spans="1:20" x14ac:dyDescent="0.8">
      <c r="A14" s="13">
        <v>269</v>
      </c>
      <c r="B14" s="13">
        <v>258</v>
      </c>
      <c r="C14" s="14">
        <v>205</v>
      </c>
      <c r="D14" s="14">
        <v>191</v>
      </c>
      <c r="E14" s="15">
        <v>252</v>
      </c>
      <c r="F14">
        <v>221</v>
      </c>
      <c r="G14" s="16">
        <v>175</v>
      </c>
      <c r="H14" s="16">
        <v>162</v>
      </c>
      <c r="I14" s="13">
        <v>236</v>
      </c>
      <c r="J14" s="13">
        <v>223</v>
      </c>
      <c r="K14" s="18">
        <v>148</v>
      </c>
      <c r="L14" s="18">
        <v>133</v>
      </c>
      <c r="M14" s="15">
        <v>117</v>
      </c>
      <c r="N14" s="15">
        <v>102</v>
      </c>
      <c r="O14" s="19">
        <v>88</v>
      </c>
      <c r="P14" s="19">
        <v>72</v>
      </c>
      <c r="Q14" s="13">
        <v>57</v>
      </c>
      <c r="R14" s="13" t="s">
        <v>81</v>
      </c>
      <c r="S14" s="18">
        <v>27</v>
      </c>
      <c r="T14" s="13">
        <v>11</v>
      </c>
    </row>
    <row r="15" spans="1:20" x14ac:dyDescent="0.8">
      <c r="A15" s="13">
        <v>270</v>
      </c>
      <c r="B15" s="13">
        <v>259</v>
      </c>
      <c r="C15" s="1" t="s">
        <v>7</v>
      </c>
      <c r="D15" s="1" t="s">
        <v>7</v>
      </c>
      <c r="E15" s="15">
        <v>253</v>
      </c>
      <c r="F15" s="15">
        <v>239</v>
      </c>
      <c r="G15" s="16">
        <v>176</v>
      </c>
      <c r="H15" s="16">
        <v>163</v>
      </c>
      <c r="I15" s="13">
        <v>237</v>
      </c>
      <c r="J15" s="13">
        <v>224</v>
      </c>
      <c r="K15" s="18">
        <v>149</v>
      </c>
      <c r="L15" s="18">
        <v>134</v>
      </c>
      <c r="M15" s="15">
        <v>118</v>
      </c>
      <c r="N15" s="15">
        <v>103</v>
      </c>
      <c r="O15" s="19">
        <v>89</v>
      </c>
      <c r="P15" s="19">
        <v>73</v>
      </c>
      <c r="Q15" s="13">
        <v>58</v>
      </c>
      <c r="R15" s="13">
        <v>44</v>
      </c>
      <c r="S15" s="18">
        <v>28</v>
      </c>
      <c r="T15" s="13">
        <v>12</v>
      </c>
    </row>
    <row r="16" spans="1:20" x14ac:dyDescent="0.8">
      <c r="A16" s="1" t="s">
        <v>7</v>
      </c>
      <c r="B16" s="13">
        <v>260</v>
      </c>
      <c r="C16" s="1" t="s">
        <v>7</v>
      </c>
      <c r="D16" s="14">
        <v>192</v>
      </c>
      <c r="E16" s="15">
        <v>254</v>
      </c>
      <c r="F16" s="15">
        <v>240</v>
      </c>
      <c r="G16" s="16">
        <v>177</v>
      </c>
      <c r="H16" s="16">
        <v>164</v>
      </c>
      <c r="I16" s="13">
        <v>238</v>
      </c>
      <c r="J16" s="13" t="s">
        <v>7</v>
      </c>
      <c r="K16" s="18">
        <v>150</v>
      </c>
      <c r="L16" s="18">
        <v>135</v>
      </c>
      <c r="M16" s="15">
        <v>119</v>
      </c>
      <c r="N16" s="15">
        <v>104</v>
      </c>
      <c r="O16" s="19">
        <v>90</v>
      </c>
      <c r="P16" s="19">
        <v>74</v>
      </c>
      <c r="Q16" s="13">
        <v>59</v>
      </c>
      <c r="R16" s="13">
        <v>45</v>
      </c>
      <c r="S16" s="18">
        <v>29</v>
      </c>
      <c r="T16" s="13">
        <v>13</v>
      </c>
    </row>
    <row r="17" spans="1:20" x14ac:dyDescent="0.8">
      <c r="A17" s="1" t="s">
        <v>7</v>
      </c>
      <c r="B17" s="13">
        <v>261</v>
      </c>
      <c r="C17" s="14">
        <v>206</v>
      </c>
      <c r="D17" s="14">
        <v>193</v>
      </c>
      <c r="E17">
        <v>238</v>
      </c>
      <c r="F17" s="15">
        <v>241</v>
      </c>
      <c r="G17" t="s">
        <v>7</v>
      </c>
      <c r="H17" s="16">
        <v>165</v>
      </c>
      <c r="I17" s="13">
        <v>212</v>
      </c>
      <c r="J17" s="13">
        <v>225</v>
      </c>
      <c r="K17" s="13">
        <v>211</v>
      </c>
      <c r="L17" s="18">
        <v>136</v>
      </c>
      <c r="M17" s="15">
        <v>120</v>
      </c>
      <c r="N17" s="15">
        <v>105</v>
      </c>
      <c r="O17">
        <v>94</v>
      </c>
      <c r="P17" s="19">
        <v>75</v>
      </c>
      <c r="Q17" s="1" t="s">
        <v>83</v>
      </c>
      <c r="R17" s="13">
        <v>46</v>
      </c>
      <c r="S17" s="18">
        <v>30</v>
      </c>
      <c r="T17" s="13">
        <v>14</v>
      </c>
    </row>
  </sheetData>
  <phoneticPr fontId="1"/>
  <pageMargins left="0.7" right="0.7" top="0.75" bottom="0.75" header="0.3" footer="0.3"/>
  <pageSetup paperSize="9" scale="49" orientation="landscape" horizontalDpi="0" verticalDpi="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E17320-66EA-4AE3-8495-77B724B2224D}">
  <dimension ref="A1:G122"/>
  <sheetViews>
    <sheetView workbookViewId="0">
      <pane ySplit="1" topLeftCell="A2" activePane="bottomLeft" state="frozen"/>
      <selection pane="bottomLeft" activeCell="E21" sqref="E21"/>
    </sheetView>
  </sheetViews>
  <sheetFormatPr defaultColWidth="10.6640625" defaultRowHeight="19.899999999999999" x14ac:dyDescent="0.8"/>
  <sheetData>
    <row r="1" spans="1:6" x14ac:dyDescent="0.8">
      <c r="A1" t="s">
        <v>75</v>
      </c>
      <c r="B1" t="s">
        <v>76</v>
      </c>
      <c r="C1" t="s">
        <v>77</v>
      </c>
      <c r="D1" t="s">
        <v>78</v>
      </c>
      <c r="E1" t="s">
        <v>79</v>
      </c>
      <c r="F1" t="s">
        <v>80</v>
      </c>
    </row>
    <row r="2" spans="1:6" x14ac:dyDescent="0.8">
      <c r="A2" s="1">
        <v>1</v>
      </c>
      <c r="B2" s="1">
        <v>1</v>
      </c>
      <c r="C2" s="1">
        <v>1</v>
      </c>
      <c r="D2" s="1">
        <v>980</v>
      </c>
      <c r="E2" s="1">
        <v>1</v>
      </c>
      <c r="F2" s="1">
        <v>1</v>
      </c>
    </row>
    <row r="3" spans="1:6" x14ac:dyDescent="0.8">
      <c r="A3" s="1">
        <v>2</v>
      </c>
      <c r="B3" s="1">
        <v>2</v>
      </c>
      <c r="C3" s="1">
        <v>1</v>
      </c>
      <c r="D3" s="1">
        <v>965</v>
      </c>
      <c r="E3" s="1">
        <v>1</v>
      </c>
      <c r="F3" s="1">
        <v>1</v>
      </c>
    </row>
    <row r="4" spans="1:6" x14ac:dyDescent="0.8">
      <c r="A4" s="1">
        <v>3</v>
      </c>
      <c r="B4" s="1">
        <v>3</v>
      </c>
      <c r="C4" s="1">
        <v>1</v>
      </c>
      <c r="D4" s="1">
        <v>950</v>
      </c>
      <c r="E4" s="1">
        <v>1</v>
      </c>
      <c r="F4" s="1">
        <v>1</v>
      </c>
    </row>
    <row r="5" spans="1:6" x14ac:dyDescent="0.8">
      <c r="A5" s="1">
        <v>4</v>
      </c>
      <c r="B5" s="1">
        <v>4</v>
      </c>
      <c r="C5" s="1">
        <v>1</v>
      </c>
      <c r="D5" s="1">
        <v>935</v>
      </c>
      <c r="E5" s="1">
        <v>1</v>
      </c>
      <c r="F5" s="1">
        <v>1</v>
      </c>
    </row>
    <row r="6" spans="1:6" x14ac:dyDescent="0.8">
      <c r="A6" s="1">
        <v>6</v>
      </c>
      <c r="B6" s="1">
        <v>5</v>
      </c>
      <c r="C6" s="1">
        <v>1</v>
      </c>
      <c r="D6" s="1">
        <v>905</v>
      </c>
      <c r="E6" s="1">
        <v>1</v>
      </c>
      <c r="F6" s="1">
        <v>1</v>
      </c>
    </row>
    <row r="7" spans="1:6" x14ac:dyDescent="0.8">
      <c r="A7" s="1">
        <v>7</v>
      </c>
      <c r="B7" s="1">
        <v>6</v>
      </c>
      <c r="C7" s="1">
        <v>1</v>
      </c>
      <c r="D7" s="1">
        <v>890</v>
      </c>
      <c r="E7" s="1">
        <v>1</v>
      </c>
      <c r="F7" s="1">
        <v>1</v>
      </c>
    </row>
    <row r="8" spans="1:6" x14ac:dyDescent="0.8">
      <c r="A8" s="1">
        <v>8</v>
      </c>
      <c r="B8" s="1">
        <v>7</v>
      </c>
      <c r="C8" s="1">
        <v>1</v>
      </c>
      <c r="D8" s="1">
        <v>875</v>
      </c>
      <c r="E8" s="1">
        <v>1</v>
      </c>
      <c r="F8" s="1">
        <v>1</v>
      </c>
    </row>
    <row r="9" spans="1:6" x14ac:dyDescent="0.8">
      <c r="A9" s="1">
        <v>9</v>
      </c>
      <c r="B9" s="1">
        <v>8</v>
      </c>
      <c r="C9" s="1">
        <v>1</v>
      </c>
      <c r="D9" s="1">
        <v>860</v>
      </c>
      <c r="E9" s="1">
        <v>1</v>
      </c>
      <c r="F9" s="1">
        <v>1</v>
      </c>
    </row>
    <row r="10" spans="1:6" x14ac:dyDescent="0.8">
      <c r="A10" s="1">
        <v>10</v>
      </c>
      <c r="B10" s="1">
        <v>9</v>
      </c>
      <c r="C10" s="1">
        <v>1</v>
      </c>
      <c r="D10" s="1">
        <v>844</v>
      </c>
      <c r="E10" s="1">
        <v>1</v>
      </c>
      <c r="F10" s="1">
        <v>1</v>
      </c>
    </row>
    <row r="11" spans="1:6" x14ac:dyDescent="0.8">
      <c r="A11" s="1">
        <v>11</v>
      </c>
      <c r="B11" s="1">
        <v>10</v>
      </c>
      <c r="C11" s="1">
        <v>1</v>
      </c>
      <c r="D11" s="1">
        <v>830</v>
      </c>
      <c r="E11" s="1">
        <v>1</v>
      </c>
      <c r="F11" s="1">
        <v>1</v>
      </c>
    </row>
    <row r="12" spans="1:6" x14ac:dyDescent="0.8">
      <c r="A12" s="1">
        <v>12</v>
      </c>
      <c r="B12" s="1">
        <v>11</v>
      </c>
      <c r="C12" s="1">
        <v>1</v>
      </c>
      <c r="D12" s="1">
        <v>814</v>
      </c>
      <c r="E12" s="1">
        <v>1</v>
      </c>
      <c r="F12" s="1">
        <v>1</v>
      </c>
    </row>
    <row r="13" spans="1:6" x14ac:dyDescent="0.8">
      <c r="A13" s="1">
        <v>13</v>
      </c>
      <c r="B13" s="1">
        <v>12</v>
      </c>
      <c r="C13" s="1">
        <v>1</v>
      </c>
      <c r="D13" s="1">
        <v>799</v>
      </c>
      <c r="E13" s="1">
        <v>1</v>
      </c>
      <c r="F13" s="1">
        <v>1</v>
      </c>
    </row>
    <row r="14" spans="1:6" x14ac:dyDescent="0.8">
      <c r="A14" s="1">
        <v>14</v>
      </c>
      <c r="B14" s="1">
        <v>13</v>
      </c>
      <c r="C14" s="1">
        <v>1</v>
      </c>
      <c r="D14" s="1">
        <v>785</v>
      </c>
      <c r="E14" s="1">
        <v>1</v>
      </c>
      <c r="F14" s="1">
        <v>1</v>
      </c>
    </row>
    <row r="15" spans="1:6" x14ac:dyDescent="0.8">
      <c r="A15" s="1">
        <v>15</v>
      </c>
      <c r="B15" s="1">
        <v>14</v>
      </c>
      <c r="C15" s="1">
        <v>1</v>
      </c>
      <c r="D15" s="1">
        <v>769</v>
      </c>
      <c r="E15" s="1">
        <v>1</v>
      </c>
      <c r="F15" s="1">
        <v>1</v>
      </c>
    </row>
    <row r="16" spans="1:6" x14ac:dyDescent="0.8">
      <c r="A16" s="1">
        <v>16</v>
      </c>
      <c r="B16" s="1">
        <v>15</v>
      </c>
      <c r="C16" s="1">
        <v>1</v>
      </c>
      <c r="D16" s="1">
        <v>754</v>
      </c>
      <c r="E16" s="1">
        <v>1</v>
      </c>
      <c r="F16" s="1">
        <v>1</v>
      </c>
    </row>
    <row r="17" spans="1:6" x14ac:dyDescent="0.8">
      <c r="A17" s="1">
        <v>17</v>
      </c>
      <c r="B17" s="1">
        <v>16</v>
      </c>
      <c r="C17" s="1">
        <v>1</v>
      </c>
      <c r="D17" s="1">
        <v>739</v>
      </c>
      <c r="E17" s="1">
        <v>1</v>
      </c>
      <c r="F17" s="1">
        <v>1</v>
      </c>
    </row>
    <row r="18" spans="1:6" x14ac:dyDescent="0.8">
      <c r="A18" s="11">
        <v>18</v>
      </c>
      <c r="B18" s="11">
        <v>17</v>
      </c>
      <c r="C18" s="11">
        <v>1</v>
      </c>
      <c r="D18" s="11">
        <v>722</v>
      </c>
      <c r="E18" s="11">
        <v>2</v>
      </c>
      <c r="F18" s="11">
        <v>1</v>
      </c>
    </row>
    <row r="19" spans="1:6" x14ac:dyDescent="0.8">
      <c r="A19" s="11">
        <v>19</v>
      </c>
      <c r="B19" s="11">
        <v>18</v>
      </c>
      <c r="C19" s="11">
        <v>1</v>
      </c>
      <c r="D19" s="11">
        <v>708</v>
      </c>
      <c r="E19" s="11">
        <v>2</v>
      </c>
      <c r="F19" s="11">
        <v>1</v>
      </c>
    </row>
    <row r="20" spans="1:6" x14ac:dyDescent="0.8">
      <c r="A20" s="11">
        <v>20</v>
      </c>
      <c r="B20" s="11">
        <v>19</v>
      </c>
      <c r="C20" s="11">
        <v>1</v>
      </c>
      <c r="D20" s="11">
        <v>692</v>
      </c>
      <c r="E20" s="11">
        <v>2</v>
      </c>
      <c r="F20" s="11">
        <v>1</v>
      </c>
    </row>
    <row r="21" spans="1:6" x14ac:dyDescent="0.8">
      <c r="A21" s="11">
        <v>21</v>
      </c>
      <c r="B21" s="11">
        <v>20</v>
      </c>
      <c r="C21" s="11">
        <v>1</v>
      </c>
      <c r="D21" s="11">
        <v>677</v>
      </c>
      <c r="E21" s="11">
        <v>2</v>
      </c>
      <c r="F21" s="11">
        <v>1</v>
      </c>
    </row>
    <row r="22" spans="1:6" x14ac:dyDescent="0.8">
      <c r="A22" s="11">
        <v>22</v>
      </c>
      <c r="B22" s="11">
        <v>21</v>
      </c>
      <c r="C22" s="11">
        <v>1</v>
      </c>
      <c r="D22" s="11">
        <v>662</v>
      </c>
      <c r="E22" s="11">
        <v>2</v>
      </c>
      <c r="F22" s="11">
        <v>1</v>
      </c>
    </row>
    <row r="23" spans="1:6" x14ac:dyDescent="0.8">
      <c r="A23" s="11">
        <v>23</v>
      </c>
      <c r="B23" s="11">
        <v>22</v>
      </c>
      <c r="C23" s="11">
        <v>1</v>
      </c>
      <c r="D23" s="11">
        <v>647</v>
      </c>
      <c r="E23" s="11">
        <v>2</v>
      </c>
      <c r="F23" s="11">
        <v>1</v>
      </c>
    </row>
    <row r="24" spans="1:6" x14ac:dyDescent="0.8">
      <c r="A24" s="11">
        <v>24</v>
      </c>
      <c r="B24" s="11">
        <v>23</v>
      </c>
      <c r="C24" s="11">
        <v>1</v>
      </c>
      <c r="D24" s="11">
        <v>633</v>
      </c>
      <c r="E24" s="11">
        <v>2</v>
      </c>
      <c r="F24" s="11">
        <v>1</v>
      </c>
    </row>
    <row r="25" spans="1:6" x14ac:dyDescent="0.8">
      <c r="A25" s="11">
        <v>25</v>
      </c>
      <c r="B25" s="11">
        <v>24</v>
      </c>
      <c r="C25" s="11">
        <v>1</v>
      </c>
      <c r="D25" s="11">
        <v>617</v>
      </c>
      <c r="E25" s="11">
        <v>2</v>
      </c>
      <c r="F25" s="11">
        <v>1</v>
      </c>
    </row>
    <row r="26" spans="1:6" x14ac:dyDescent="0.8">
      <c r="A26" s="11">
        <v>26</v>
      </c>
      <c r="B26" s="11">
        <v>25</v>
      </c>
      <c r="C26" s="11">
        <v>1</v>
      </c>
      <c r="D26" s="11">
        <v>602</v>
      </c>
      <c r="E26" s="11">
        <v>2</v>
      </c>
      <c r="F26" s="11">
        <v>1</v>
      </c>
    </row>
    <row r="27" spans="1:6" x14ac:dyDescent="0.8">
      <c r="A27" s="11">
        <v>27</v>
      </c>
      <c r="B27" s="11">
        <v>26</v>
      </c>
      <c r="C27" s="11">
        <v>1</v>
      </c>
      <c r="D27" s="11">
        <v>587</v>
      </c>
      <c r="E27" s="11">
        <v>2</v>
      </c>
      <c r="F27" s="11">
        <v>1</v>
      </c>
    </row>
    <row r="28" spans="1:6" x14ac:dyDescent="0.8">
      <c r="A28" s="11">
        <v>28</v>
      </c>
      <c r="B28" s="11">
        <v>27</v>
      </c>
      <c r="C28" s="11">
        <v>1</v>
      </c>
      <c r="D28" s="11">
        <v>572</v>
      </c>
      <c r="E28" s="11">
        <v>2</v>
      </c>
      <c r="F28" s="11">
        <v>1</v>
      </c>
    </row>
    <row r="29" spans="1:6" x14ac:dyDescent="0.8">
      <c r="A29" s="11">
        <v>29</v>
      </c>
      <c r="B29" s="11">
        <v>28</v>
      </c>
      <c r="C29" s="11">
        <v>1</v>
      </c>
      <c r="D29" s="11">
        <v>559</v>
      </c>
      <c r="E29" s="11">
        <v>2</v>
      </c>
      <c r="F29" s="11">
        <v>1</v>
      </c>
    </row>
    <row r="30" spans="1:6" x14ac:dyDescent="0.8">
      <c r="A30" s="11">
        <v>30</v>
      </c>
      <c r="B30" s="11">
        <v>29</v>
      </c>
      <c r="C30" s="11">
        <v>1</v>
      </c>
      <c r="D30" s="11">
        <v>540</v>
      </c>
      <c r="E30" s="11">
        <v>2</v>
      </c>
      <c r="F30" s="11">
        <v>1</v>
      </c>
    </row>
    <row r="31" spans="1:6" x14ac:dyDescent="0.8">
      <c r="A31" s="11">
        <v>31</v>
      </c>
      <c r="B31" s="11">
        <v>30</v>
      </c>
      <c r="C31" s="11">
        <v>1</v>
      </c>
      <c r="D31" s="11">
        <v>526</v>
      </c>
      <c r="E31" s="11">
        <v>2</v>
      </c>
      <c r="F31" s="11">
        <v>1</v>
      </c>
    </row>
    <row r="32" spans="1:6" x14ac:dyDescent="0.8">
      <c r="A32" s="11">
        <v>32</v>
      </c>
      <c r="B32" s="11">
        <v>31</v>
      </c>
      <c r="C32" s="11">
        <v>1</v>
      </c>
      <c r="D32" s="11">
        <v>510</v>
      </c>
      <c r="E32" s="11">
        <v>2</v>
      </c>
      <c r="F32" s="11">
        <v>1</v>
      </c>
    </row>
    <row r="33" spans="1:7" x14ac:dyDescent="0.8">
      <c r="A33" s="11">
        <v>33</v>
      </c>
      <c r="B33" s="11">
        <v>32</v>
      </c>
      <c r="C33" s="11">
        <v>1</v>
      </c>
      <c r="D33" s="11">
        <v>494</v>
      </c>
      <c r="E33" s="11">
        <v>2</v>
      </c>
      <c r="F33" s="11">
        <v>1</v>
      </c>
    </row>
    <row r="34" spans="1:7" x14ac:dyDescent="0.8">
      <c r="A34" s="1">
        <v>34</v>
      </c>
      <c r="B34" s="1">
        <v>33</v>
      </c>
      <c r="C34" s="1">
        <v>1</v>
      </c>
      <c r="D34" s="1">
        <v>479</v>
      </c>
      <c r="E34" s="1">
        <v>3</v>
      </c>
      <c r="F34" s="1">
        <v>1</v>
      </c>
    </row>
    <row r="35" spans="1:7" x14ac:dyDescent="0.8">
      <c r="A35" s="1">
        <v>35</v>
      </c>
      <c r="B35" s="1">
        <v>34</v>
      </c>
      <c r="C35" s="1">
        <v>1</v>
      </c>
      <c r="D35" s="1">
        <v>462</v>
      </c>
      <c r="E35" s="1">
        <v>3</v>
      </c>
      <c r="F35" s="1">
        <v>1</v>
      </c>
    </row>
    <row r="36" spans="1:7" x14ac:dyDescent="0.8">
      <c r="A36" s="1">
        <v>36</v>
      </c>
      <c r="B36" s="1">
        <v>35</v>
      </c>
      <c r="C36" s="1">
        <v>1</v>
      </c>
      <c r="D36" s="1">
        <v>447</v>
      </c>
      <c r="E36" s="1">
        <v>3</v>
      </c>
      <c r="F36" s="1">
        <v>1</v>
      </c>
    </row>
    <row r="37" spans="1:7" x14ac:dyDescent="0.8">
      <c r="A37" s="1">
        <v>37</v>
      </c>
      <c r="B37" s="1">
        <v>36</v>
      </c>
      <c r="C37" s="1">
        <v>1</v>
      </c>
      <c r="D37" s="1">
        <v>433</v>
      </c>
      <c r="E37" s="1">
        <v>3</v>
      </c>
      <c r="F37" s="1">
        <v>1</v>
      </c>
    </row>
    <row r="38" spans="1:7" x14ac:dyDescent="0.8">
      <c r="A38" s="1">
        <v>38</v>
      </c>
      <c r="B38" s="1">
        <v>37</v>
      </c>
      <c r="C38" s="1">
        <v>1</v>
      </c>
      <c r="D38" s="1">
        <v>417</v>
      </c>
      <c r="E38" s="1">
        <v>3</v>
      </c>
      <c r="F38" s="1">
        <v>1</v>
      </c>
    </row>
    <row r="39" spans="1:7" x14ac:dyDescent="0.8">
      <c r="A39" s="1">
        <v>39</v>
      </c>
      <c r="B39" s="1">
        <v>38</v>
      </c>
      <c r="C39" s="1">
        <v>1</v>
      </c>
      <c r="D39" s="1">
        <v>402</v>
      </c>
      <c r="E39" s="1">
        <v>3</v>
      </c>
      <c r="F39" s="1">
        <v>1</v>
      </c>
    </row>
    <row r="40" spans="1:7" x14ac:dyDescent="0.8">
      <c r="A40" s="1">
        <v>40</v>
      </c>
      <c r="B40" s="1">
        <v>39</v>
      </c>
      <c r="C40" s="1">
        <v>1</v>
      </c>
      <c r="D40" s="1">
        <v>387</v>
      </c>
      <c r="E40" s="1">
        <v>3</v>
      </c>
      <c r="F40" s="1">
        <v>1</v>
      </c>
    </row>
    <row r="41" spans="1:7" x14ac:dyDescent="0.8">
      <c r="A41" s="1">
        <v>41</v>
      </c>
      <c r="B41" s="1">
        <v>40</v>
      </c>
      <c r="C41" s="1">
        <v>1</v>
      </c>
      <c r="D41" s="1">
        <v>372</v>
      </c>
      <c r="E41" s="1">
        <v>3</v>
      </c>
      <c r="F41" s="1">
        <v>1</v>
      </c>
    </row>
    <row r="42" spans="1:7" x14ac:dyDescent="0.8">
      <c r="A42" s="1">
        <v>42</v>
      </c>
      <c r="B42" s="1">
        <v>41</v>
      </c>
      <c r="C42" s="1">
        <v>1</v>
      </c>
      <c r="D42" s="1">
        <v>356</v>
      </c>
      <c r="E42" s="1">
        <v>3</v>
      </c>
      <c r="F42" s="1">
        <v>1</v>
      </c>
    </row>
    <row r="43" spans="1:7" x14ac:dyDescent="0.8">
      <c r="A43" s="1">
        <v>43</v>
      </c>
      <c r="B43" s="1">
        <v>42</v>
      </c>
      <c r="C43" s="1">
        <v>1</v>
      </c>
      <c r="D43" s="1">
        <v>341</v>
      </c>
      <c r="E43" s="1">
        <v>3</v>
      </c>
      <c r="F43" s="1">
        <v>1</v>
      </c>
    </row>
    <row r="44" spans="1:7" x14ac:dyDescent="0.8">
      <c r="A44" s="1">
        <v>44</v>
      </c>
      <c r="B44" s="1">
        <v>43</v>
      </c>
      <c r="C44" s="1">
        <v>1</v>
      </c>
      <c r="D44" s="1">
        <v>325</v>
      </c>
      <c r="E44" s="1">
        <v>3</v>
      </c>
      <c r="F44" s="1">
        <v>0</v>
      </c>
      <c r="G44" t="s">
        <v>82</v>
      </c>
    </row>
    <row r="45" spans="1:7" x14ac:dyDescent="0.8">
      <c r="A45" s="1">
        <v>45</v>
      </c>
      <c r="B45" s="1">
        <v>44</v>
      </c>
      <c r="C45" s="1">
        <v>1</v>
      </c>
      <c r="D45" s="1">
        <v>310</v>
      </c>
      <c r="E45" s="1">
        <v>3</v>
      </c>
      <c r="F45" s="1">
        <v>1</v>
      </c>
    </row>
    <row r="46" spans="1:7" x14ac:dyDescent="0.8">
      <c r="A46" s="1">
        <v>46</v>
      </c>
      <c r="B46" s="1">
        <v>45</v>
      </c>
      <c r="C46" s="1">
        <v>1</v>
      </c>
      <c r="D46" s="1">
        <v>295</v>
      </c>
      <c r="E46" s="1">
        <v>3</v>
      </c>
      <c r="F46" s="1">
        <v>1</v>
      </c>
    </row>
    <row r="47" spans="1:7" x14ac:dyDescent="0.8">
      <c r="A47" s="1">
        <v>47</v>
      </c>
      <c r="B47" s="1">
        <v>46</v>
      </c>
      <c r="C47" s="1">
        <v>1</v>
      </c>
      <c r="D47" s="1">
        <v>281</v>
      </c>
      <c r="E47" s="1">
        <v>3</v>
      </c>
      <c r="F47" s="1">
        <v>1</v>
      </c>
    </row>
    <row r="48" spans="1:7" x14ac:dyDescent="0.8">
      <c r="A48" s="1">
        <v>48</v>
      </c>
      <c r="B48" s="1">
        <v>47</v>
      </c>
      <c r="C48" s="1">
        <v>1</v>
      </c>
      <c r="D48" s="1">
        <v>265</v>
      </c>
      <c r="E48" s="1">
        <v>3</v>
      </c>
      <c r="F48" s="1">
        <v>1</v>
      </c>
    </row>
    <row r="49" spans="1:7" x14ac:dyDescent="0.8">
      <c r="A49" s="1">
        <v>50</v>
      </c>
      <c r="B49" s="1">
        <v>48</v>
      </c>
      <c r="C49" s="1">
        <v>1</v>
      </c>
      <c r="D49" s="1">
        <v>234</v>
      </c>
      <c r="E49" s="1">
        <v>3</v>
      </c>
      <c r="F49" s="1">
        <v>1</v>
      </c>
    </row>
    <row r="50" spans="1:7" x14ac:dyDescent="0.8">
      <c r="A50" s="1">
        <v>51</v>
      </c>
      <c r="B50" s="1">
        <v>49</v>
      </c>
      <c r="C50" s="1">
        <v>1</v>
      </c>
      <c r="D50" s="1">
        <v>219</v>
      </c>
      <c r="E50" s="1">
        <v>3</v>
      </c>
      <c r="F50" s="1">
        <v>1</v>
      </c>
    </row>
    <row r="51" spans="1:7" x14ac:dyDescent="0.8">
      <c r="A51" s="1">
        <v>52</v>
      </c>
      <c r="B51" s="1">
        <v>50</v>
      </c>
      <c r="C51" s="1">
        <v>1</v>
      </c>
      <c r="D51" s="1">
        <v>204</v>
      </c>
      <c r="E51" s="1">
        <v>3</v>
      </c>
      <c r="F51" s="1">
        <v>1</v>
      </c>
    </row>
    <row r="52" spans="1:7" x14ac:dyDescent="0.8">
      <c r="A52" s="1">
        <v>53</v>
      </c>
      <c r="B52" s="1">
        <v>51</v>
      </c>
      <c r="C52" s="1">
        <v>1</v>
      </c>
      <c r="D52" s="1">
        <v>188</v>
      </c>
      <c r="E52" s="1">
        <v>3</v>
      </c>
      <c r="F52" s="1">
        <v>1</v>
      </c>
    </row>
    <row r="53" spans="1:7" x14ac:dyDescent="0.8">
      <c r="A53" s="1">
        <v>54</v>
      </c>
      <c r="B53" s="1">
        <v>52</v>
      </c>
      <c r="C53" s="1">
        <v>1</v>
      </c>
      <c r="D53" s="1">
        <v>174</v>
      </c>
      <c r="E53" s="1">
        <v>3</v>
      </c>
      <c r="F53" s="1">
        <v>1</v>
      </c>
    </row>
    <row r="54" spans="1:7" x14ac:dyDescent="0.8">
      <c r="A54" s="1">
        <v>55</v>
      </c>
      <c r="B54" s="1">
        <v>53</v>
      </c>
      <c r="C54" s="1">
        <v>1</v>
      </c>
      <c r="D54" s="1">
        <v>159</v>
      </c>
      <c r="E54" s="1">
        <v>3</v>
      </c>
      <c r="F54" s="1">
        <v>1</v>
      </c>
    </row>
    <row r="55" spans="1:7" x14ac:dyDescent="0.8">
      <c r="A55" s="1">
        <v>56</v>
      </c>
      <c r="B55" s="1">
        <v>54</v>
      </c>
      <c r="C55" s="1">
        <v>1</v>
      </c>
      <c r="D55" s="1">
        <v>128</v>
      </c>
      <c r="E55" s="1">
        <v>3</v>
      </c>
      <c r="F55" s="1">
        <v>1</v>
      </c>
    </row>
    <row r="56" spans="1:7" x14ac:dyDescent="0.8">
      <c r="A56" s="1">
        <v>57</v>
      </c>
      <c r="B56" s="1">
        <v>55</v>
      </c>
      <c r="C56" s="1">
        <v>1</v>
      </c>
      <c r="D56" s="1">
        <v>111</v>
      </c>
      <c r="E56" s="1">
        <v>3</v>
      </c>
      <c r="F56" s="1">
        <v>1</v>
      </c>
    </row>
    <row r="57" spans="1:7" x14ac:dyDescent="0.8">
      <c r="A57" s="1">
        <v>58</v>
      </c>
      <c r="B57" s="1">
        <v>56</v>
      </c>
      <c r="C57" s="1">
        <v>1</v>
      </c>
      <c r="D57" s="1">
        <v>97</v>
      </c>
      <c r="E57" s="1">
        <v>3</v>
      </c>
      <c r="F57" s="1">
        <v>1</v>
      </c>
    </row>
    <row r="58" spans="1:7" x14ac:dyDescent="0.8">
      <c r="A58" s="1">
        <v>60</v>
      </c>
      <c r="B58" s="1">
        <v>57</v>
      </c>
      <c r="C58" s="1">
        <v>1</v>
      </c>
      <c r="D58" s="1">
        <v>78</v>
      </c>
      <c r="E58" s="1">
        <v>3</v>
      </c>
      <c r="F58" s="1">
        <v>1</v>
      </c>
    </row>
    <row r="59" spans="1:7" x14ac:dyDescent="0.8">
      <c r="A59" s="1">
        <v>61</v>
      </c>
      <c r="B59" s="1">
        <v>58</v>
      </c>
      <c r="C59" s="1">
        <v>1</v>
      </c>
      <c r="D59" s="1">
        <v>66</v>
      </c>
      <c r="E59" s="1">
        <v>3</v>
      </c>
      <c r="F59" s="1">
        <v>1</v>
      </c>
    </row>
    <row r="60" spans="1:7" x14ac:dyDescent="0.8">
      <c r="A60" s="1">
        <v>62</v>
      </c>
      <c r="B60" s="1">
        <v>59</v>
      </c>
      <c r="C60" s="1">
        <v>1</v>
      </c>
      <c r="D60" s="1">
        <v>51</v>
      </c>
      <c r="E60" s="1">
        <v>3</v>
      </c>
      <c r="F60" s="1">
        <v>1</v>
      </c>
    </row>
    <row r="61" spans="1:7" x14ac:dyDescent="0.8">
      <c r="A61" s="1">
        <v>63</v>
      </c>
      <c r="B61" s="1">
        <v>60</v>
      </c>
      <c r="C61" s="1">
        <v>1</v>
      </c>
      <c r="D61" s="1">
        <v>36</v>
      </c>
      <c r="E61" s="1">
        <v>3</v>
      </c>
      <c r="F61" s="1">
        <v>1</v>
      </c>
      <c r="G61" t="s">
        <v>84</v>
      </c>
    </row>
    <row r="62" spans="1:7" x14ac:dyDescent="0.8">
      <c r="A62" s="11">
        <v>64</v>
      </c>
      <c r="B62" s="11">
        <v>61</v>
      </c>
      <c r="C62" s="11">
        <v>2</v>
      </c>
      <c r="D62" s="11">
        <v>995</v>
      </c>
      <c r="E62" s="11">
        <v>4</v>
      </c>
      <c r="F62" s="11"/>
    </row>
    <row r="63" spans="1:7" x14ac:dyDescent="0.8">
      <c r="A63" s="11">
        <v>65</v>
      </c>
      <c r="B63" s="11">
        <v>62</v>
      </c>
      <c r="C63" s="11">
        <v>2</v>
      </c>
      <c r="D63" s="11">
        <v>980</v>
      </c>
      <c r="E63" s="11">
        <v>4</v>
      </c>
      <c r="F63" s="11"/>
    </row>
    <row r="64" spans="1:7" x14ac:dyDescent="0.8">
      <c r="A64" s="11">
        <v>66</v>
      </c>
      <c r="B64" s="11">
        <v>63</v>
      </c>
      <c r="C64" s="11">
        <v>2</v>
      </c>
      <c r="D64" s="11">
        <v>965</v>
      </c>
      <c r="E64" s="11">
        <v>4</v>
      </c>
      <c r="F64" s="11"/>
    </row>
    <row r="65" spans="1:6" x14ac:dyDescent="0.8">
      <c r="A65" s="11">
        <v>67</v>
      </c>
      <c r="B65" s="11">
        <v>64</v>
      </c>
      <c r="C65" s="11">
        <v>2</v>
      </c>
      <c r="D65" s="11">
        <v>950</v>
      </c>
      <c r="E65" s="11">
        <v>4</v>
      </c>
      <c r="F65" s="11"/>
    </row>
    <row r="66" spans="1:6" x14ac:dyDescent="0.8">
      <c r="A66" s="11">
        <v>68</v>
      </c>
      <c r="B66" s="11">
        <v>65</v>
      </c>
      <c r="C66" s="11">
        <v>2</v>
      </c>
      <c r="D66" s="11">
        <v>936</v>
      </c>
      <c r="E66" s="11">
        <v>4</v>
      </c>
      <c r="F66" s="11"/>
    </row>
    <row r="67" spans="1:6" x14ac:dyDescent="0.8">
      <c r="A67" s="11">
        <v>69</v>
      </c>
      <c r="B67" s="11">
        <v>66</v>
      </c>
      <c r="C67" s="11">
        <v>2</v>
      </c>
      <c r="D67" s="11">
        <v>905</v>
      </c>
      <c r="E67" s="11">
        <v>4</v>
      </c>
      <c r="F67" s="11"/>
    </row>
    <row r="68" spans="1:6" x14ac:dyDescent="0.8">
      <c r="A68" s="11">
        <v>70</v>
      </c>
      <c r="B68" s="11">
        <v>67</v>
      </c>
      <c r="C68" s="11">
        <v>2</v>
      </c>
      <c r="D68" s="11">
        <v>890</v>
      </c>
      <c r="E68" s="11">
        <v>4</v>
      </c>
      <c r="F68" s="11"/>
    </row>
    <row r="69" spans="1:6" x14ac:dyDescent="0.8">
      <c r="A69" s="11">
        <v>71</v>
      </c>
      <c r="B69" s="11">
        <v>68</v>
      </c>
      <c r="C69" s="11">
        <v>2</v>
      </c>
      <c r="D69" s="11">
        <v>875</v>
      </c>
      <c r="E69" s="11">
        <v>4</v>
      </c>
      <c r="F69" s="11"/>
    </row>
    <row r="70" spans="1:6" x14ac:dyDescent="0.8">
      <c r="A70" s="11">
        <v>72</v>
      </c>
      <c r="B70" s="11">
        <v>69</v>
      </c>
      <c r="C70" s="11">
        <v>2</v>
      </c>
      <c r="D70" s="11">
        <v>860</v>
      </c>
      <c r="E70" s="11">
        <v>4</v>
      </c>
      <c r="F70" s="11"/>
    </row>
    <row r="71" spans="1:6" x14ac:dyDescent="0.8">
      <c r="A71" s="11">
        <v>73</v>
      </c>
      <c r="B71" s="11">
        <v>70</v>
      </c>
      <c r="C71" s="11">
        <v>2</v>
      </c>
      <c r="D71" s="11">
        <v>844</v>
      </c>
      <c r="E71" s="11">
        <v>4</v>
      </c>
      <c r="F71" s="11"/>
    </row>
    <row r="72" spans="1:6" x14ac:dyDescent="0.8">
      <c r="A72" s="11">
        <v>74</v>
      </c>
      <c r="B72" s="11">
        <v>71</v>
      </c>
      <c r="C72" s="11">
        <v>2</v>
      </c>
      <c r="D72" s="11">
        <v>829</v>
      </c>
      <c r="E72" s="11">
        <v>4</v>
      </c>
      <c r="F72" s="11"/>
    </row>
    <row r="73" spans="1:6" x14ac:dyDescent="0.8">
      <c r="A73" s="11">
        <v>75</v>
      </c>
      <c r="B73" s="11">
        <v>72</v>
      </c>
      <c r="C73" s="11">
        <v>2</v>
      </c>
      <c r="D73" s="11">
        <v>814</v>
      </c>
      <c r="E73" s="11">
        <v>4</v>
      </c>
      <c r="F73" s="11"/>
    </row>
    <row r="74" spans="1:6" x14ac:dyDescent="0.8">
      <c r="A74" s="11">
        <v>76</v>
      </c>
      <c r="B74" s="11">
        <v>73</v>
      </c>
      <c r="C74" s="11">
        <v>2</v>
      </c>
      <c r="D74" s="11">
        <v>799</v>
      </c>
      <c r="E74" s="11">
        <v>4</v>
      </c>
      <c r="F74" s="11"/>
    </row>
    <row r="75" spans="1:6" x14ac:dyDescent="0.8">
      <c r="A75" s="11">
        <v>77</v>
      </c>
      <c r="B75" s="11">
        <v>74</v>
      </c>
      <c r="C75" s="11">
        <v>2</v>
      </c>
      <c r="D75" s="11">
        <v>783</v>
      </c>
      <c r="E75" s="11">
        <v>4</v>
      </c>
      <c r="F75" s="11"/>
    </row>
    <row r="76" spans="1:6" x14ac:dyDescent="0.8">
      <c r="A76" s="11">
        <v>78</v>
      </c>
      <c r="B76" s="11">
        <v>75</v>
      </c>
      <c r="C76" s="11">
        <v>2</v>
      </c>
      <c r="D76" s="11">
        <v>771</v>
      </c>
      <c r="E76" s="11">
        <v>4</v>
      </c>
      <c r="F76" s="11"/>
    </row>
    <row r="77" spans="1:6" x14ac:dyDescent="0.8">
      <c r="A77" s="11">
        <v>79</v>
      </c>
      <c r="B77" s="11">
        <v>76</v>
      </c>
      <c r="C77" s="11">
        <v>2</v>
      </c>
      <c r="D77" s="11">
        <v>754</v>
      </c>
      <c r="E77" s="11">
        <v>4</v>
      </c>
      <c r="F77" s="11"/>
    </row>
    <row r="78" spans="1:6" x14ac:dyDescent="0.8">
      <c r="A78" s="11">
        <v>80</v>
      </c>
      <c r="B78" s="11">
        <v>77</v>
      </c>
      <c r="C78" s="11">
        <v>2</v>
      </c>
      <c r="D78" s="11">
        <v>739</v>
      </c>
      <c r="E78" s="11">
        <v>4</v>
      </c>
      <c r="F78" s="11"/>
    </row>
    <row r="79" spans="1:6" x14ac:dyDescent="0.8">
      <c r="A79" s="11">
        <v>81</v>
      </c>
      <c r="B79" s="11">
        <v>78</v>
      </c>
      <c r="C79" s="11">
        <v>2</v>
      </c>
      <c r="D79" s="11">
        <v>724</v>
      </c>
      <c r="E79" s="11">
        <v>4</v>
      </c>
      <c r="F79" s="11"/>
    </row>
    <row r="80" spans="1:6" x14ac:dyDescent="0.8">
      <c r="A80" s="11">
        <v>82</v>
      </c>
      <c r="B80" s="11">
        <v>79</v>
      </c>
      <c r="C80" s="11">
        <v>2</v>
      </c>
      <c r="D80" s="11">
        <v>709</v>
      </c>
      <c r="E80" s="11">
        <v>4</v>
      </c>
      <c r="F80" s="11"/>
    </row>
    <row r="81" spans="1:6" x14ac:dyDescent="0.8">
      <c r="A81" s="11">
        <v>83</v>
      </c>
      <c r="B81" s="11">
        <v>80</v>
      </c>
      <c r="C81" s="11">
        <v>2</v>
      </c>
      <c r="D81" s="11">
        <v>693</v>
      </c>
      <c r="E81" s="11">
        <v>4</v>
      </c>
      <c r="F81" s="11"/>
    </row>
    <row r="82" spans="1:6" x14ac:dyDescent="0.8">
      <c r="A82" s="11">
        <v>84</v>
      </c>
      <c r="B82" s="11">
        <v>81</v>
      </c>
      <c r="C82" s="11">
        <v>2</v>
      </c>
      <c r="D82" s="11">
        <v>678</v>
      </c>
      <c r="E82" s="11">
        <v>4</v>
      </c>
      <c r="F82" s="11"/>
    </row>
    <row r="83" spans="1:6" x14ac:dyDescent="0.8">
      <c r="A83" s="11">
        <v>85</v>
      </c>
      <c r="B83" s="11">
        <v>82</v>
      </c>
      <c r="C83" s="11">
        <v>2</v>
      </c>
      <c r="D83" s="11">
        <v>663</v>
      </c>
      <c r="E83" s="11">
        <v>4</v>
      </c>
      <c r="F83" s="11"/>
    </row>
    <row r="84" spans="1:6" x14ac:dyDescent="0.8">
      <c r="A84" s="11">
        <v>86</v>
      </c>
      <c r="B84" s="11">
        <v>83</v>
      </c>
      <c r="C84" s="11">
        <v>2</v>
      </c>
      <c r="D84" s="11">
        <v>648</v>
      </c>
      <c r="E84" s="11">
        <v>4</v>
      </c>
      <c r="F84" s="11"/>
    </row>
    <row r="85" spans="1:6" x14ac:dyDescent="0.8">
      <c r="A85" s="11">
        <v>87</v>
      </c>
      <c r="B85" s="11">
        <v>84</v>
      </c>
      <c r="C85" s="11">
        <v>2</v>
      </c>
      <c r="D85" s="11">
        <v>633</v>
      </c>
      <c r="E85" s="11">
        <v>4</v>
      </c>
      <c r="F85" s="11"/>
    </row>
    <row r="86" spans="1:6" x14ac:dyDescent="0.8">
      <c r="A86" s="11">
        <v>88</v>
      </c>
      <c r="B86" s="11">
        <v>85</v>
      </c>
      <c r="C86" s="11">
        <v>2</v>
      </c>
      <c r="D86" s="11">
        <v>619</v>
      </c>
      <c r="E86" s="11">
        <v>4</v>
      </c>
      <c r="F86" s="11"/>
    </row>
    <row r="87" spans="1:6" x14ac:dyDescent="0.8">
      <c r="A87" s="11">
        <v>89</v>
      </c>
      <c r="B87" s="11">
        <v>86</v>
      </c>
      <c r="C87" s="11">
        <v>2</v>
      </c>
      <c r="D87" s="11">
        <v>602</v>
      </c>
      <c r="E87" s="11">
        <v>4</v>
      </c>
      <c r="F87" s="11"/>
    </row>
    <row r="88" spans="1:6" x14ac:dyDescent="0.8">
      <c r="A88" s="11">
        <v>90</v>
      </c>
      <c r="B88" s="11">
        <v>87</v>
      </c>
      <c r="C88" s="11">
        <v>2</v>
      </c>
      <c r="D88" s="11">
        <v>588</v>
      </c>
      <c r="E88" s="11">
        <v>4</v>
      </c>
      <c r="F88" s="11"/>
    </row>
    <row r="89" spans="1:6" x14ac:dyDescent="0.8">
      <c r="A89" s="11">
        <v>91</v>
      </c>
      <c r="B89" s="11">
        <v>88</v>
      </c>
      <c r="C89" s="11">
        <v>2</v>
      </c>
      <c r="D89" s="11">
        <v>572</v>
      </c>
      <c r="E89" s="11">
        <v>4</v>
      </c>
      <c r="F89" s="11"/>
    </row>
    <row r="90" spans="1:6" x14ac:dyDescent="0.8">
      <c r="A90" s="11">
        <v>92</v>
      </c>
      <c r="B90" s="11">
        <v>89</v>
      </c>
      <c r="C90" s="11">
        <v>2</v>
      </c>
      <c r="D90" s="11">
        <v>557</v>
      </c>
      <c r="E90" s="11">
        <v>4</v>
      </c>
      <c r="F90" s="11"/>
    </row>
    <row r="91" spans="1:6" x14ac:dyDescent="0.8">
      <c r="A91" s="11">
        <v>93</v>
      </c>
      <c r="B91" s="11">
        <v>90</v>
      </c>
      <c r="C91" s="11">
        <v>2</v>
      </c>
      <c r="D91" s="11">
        <v>542</v>
      </c>
      <c r="E91" s="11">
        <v>4</v>
      </c>
      <c r="F91" s="11"/>
    </row>
    <row r="92" spans="1:6" x14ac:dyDescent="0.8">
      <c r="A92">
        <v>94</v>
      </c>
      <c r="C92" s="1">
        <v>2</v>
      </c>
      <c r="D92">
        <v>519</v>
      </c>
    </row>
    <row r="93" spans="1:6" x14ac:dyDescent="0.8">
      <c r="A93" s="1">
        <v>95</v>
      </c>
      <c r="B93" s="1">
        <v>91</v>
      </c>
      <c r="C93" s="1">
        <v>2</v>
      </c>
      <c r="D93" s="1">
        <v>503</v>
      </c>
      <c r="E93" s="1">
        <v>5</v>
      </c>
    </row>
    <row r="94" spans="1:6" x14ac:dyDescent="0.8">
      <c r="A94" s="1">
        <v>96</v>
      </c>
      <c r="B94" s="1">
        <v>92</v>
      </c>
      <c r="C94" s="1">
        <v>2</v>
      </c>
      <c r="D94" s="1">
        <v>488</v>
      </c>
      <c r="E94" s="1">
        <v>5</v>
      </c>
    </row>
    <row r="95" spans="1:6" x14ac:dyDescent="0.8">
      <c r="A95" s="1">
        <v>97</v>
      </c>
      <c r="B95" s="1">
        <v>93</v>
      </c>
      <c r="C95" s="1">
        <v>2</v>
      </c>
      <c r="D95" s="1">
        <v>472</v>
      </c>
      <c r="E95" s="1">
        <v>5</v>
      </c>
    </row>
    <row r="96" spans="1:6" x14ac:dyDescent="0.8">
      <c r="A96" s="1">
        <v>98</v>
      </c>
      <c r="B96" s="1">
        <v>94</v>
      </c>
      <c r="C96" s="1">
        <v>2</v>
      </c>
      <c r="D96" s="1">
        <v>458</v>
      </c>
      <c r="E96" s="1">
        <v>5</v>
      </c>
    </row>
    <row r="97" spans="1:5" x14ac:dyDescent="0.8">
      <c r="A97" s="1">
        <v>99</v>
      </c>
      <c r="B97" s="1">
        <v>95</v>
      </c>
      <c r="C97" s="1">
        <v>2</v>
      </c>
      <c r="D97" s="1">
        <v>443</v>
      </c>
      <c r="E97" s="1">
        <v>5</v>
      </c>
    </row>
    <row r="98" spans="1:5" x14ac:dyDescent="0.8">
      <c r="A98" s="1">
        <v>100</v>
      </c>
      <c r="B98" s="1">
        <v>96</v>
      </c>
      <c r="C98" s="1">
        <v>2</v>
      </c>
      <c r="D98" s="1">
        <v>427</v>
      </c>
      <c r="E98" s="1">
        <v>5</v>
      </c>
    </row>
    <row r="99" spans="1:5" x14ac:dyDescent="0.8">
      <c r="A99" s="1">
        <v>101</v>
      </c>
      <c r="B99" s="1">
        <v>97</v>
      </c>
      <c r="C99" s="1">
        <v>2</v>
      </c>
      <c r="D99" s="1">
        <v>412</v>
      </c>
      <c r="E99" s="1">
        <v>5</v>
      </c>
    </row>
    <row r="100" spans="1:5" x14ac:dyDescent="0.8">
      <c r="A100" s="1">
        <v>102</v>
      </c>
      <c r="B100" s="1">
        <v>98</v>
      </c>
      <c r="C100" s="1">
        <v>2</v>
      </c>
      <c r="D100" s="1">
        <v>397</v>
      </c>
      <c r="E100" s="1">
        <v>5</v>
      </c>
    </row>
    <row r="101" spans="1:5" x14ac:dyDescent="0.8">
      <c r="A101" s="1">
        <v>103</v>
      </c>
      <c r="B101" s="1">
        <v>99</v>
      </c>
      <c r="C101" s="1">
        <v>2</v>
      </c>
      <c r="D101" s="1">
        <v>366</v>
      </c>
      <c r="E101" s="1">
        <v>5</v>
      </c>
    </row>
    <row r="102" spans="1:5" x14ac:dyDescent="0.8">
      <c r="A102" s="1">
        <v>104</v>
      </c>
      <c r="B102" s="1">
        <v>100</v>
      </c>
      <c r="C102" s="1">
        <v>2</v>
      </c>
      <c r="D102" s="1">
        <v>351</v>
      </c>
      <c r="E102" s="1">
        <v>5</v>
      </c>
    </row>
    <row r="103" spans="1:5" x14ac:dyDescent="0.8">
      <c r="A103" s="1">
        <v>105</v>
      </c>
      <c r="B103" s="1">
        <v>101</v>
      </c>
      <c r="C103" s="1">
        <v>2</v>
      </c>
      <c r="D103" s="1">
        <v>337</v>
      </c>
      <c r="E103" s="1">
        <v>5</v>
      </c>
    </row>
    <row r="104" spans="1:5" x14ac:dyDescent="0.8">
      <c r="A104" s="1">
        <v>106</v>
      </c>
      <c r="B104" s="1">
        <v>102</v>
      </c>
      <c r="C104" s="1">
        <v>2</v>
      </c>
      <c r="D104" s="1">
        <v>321</v>
      </c>
      <c r="E104" s="1">
        <v>5</v>
      </c>
    </row>
    <row r="105" spans="1:5" x14ac:dyDescent="0.8">
      <c r="A105" s="1">
        <v>107</v>
      </c>
      <c r="B105" s="1">
        <v>103</v>
      </c>
      <c r="C105" s="1">
        <v>2</v>
      </c>
      <c r="D105" s="1">
        <v>306</v>
      </c>
      <c r="E105" s="1">
        <v>5</v>
      </c>
    </row>
    <row r="106" spans="1:5" x14ac:dyDescent="0.8">
      <c r="A106" s="1">
        <v>108</v>
      </c>
      <c r="B106" s="1">
        <v>104</v>
      </c>
      <c r="C106" s="1">
        <v>2</v>
      </c>
      <c r="D106" s="1">
        <v>291</v>
      </c>
      <c r="E106" s="1">
        <v>5</v>
      </c>
    </row>
    <row r="107" spans="1:5" x14ac:dyDescent="0.8">
      <c r="A107" s="1">
        <v>109</v>
      </c>
      <c r="B107" s="1">
        <v>105</v>
      </c>
      <c r="C107" s="1">
        <v>2</v>
      </c>
      <c r="D107" s="1">
        <v>276</v>
      </c>
      <c r="E107" s="1">
        <v>5</v>
      </c>
    </row>
    <row r="108" spans="1:5" x14ac:dyDescent="0.8">
      <c r="A108" s="1">
        <v>110</v>
      </c>
      <c r="B108" s="1">
        <v>106</v>
      </c>
      <c r="C108" s="1">
        <v>2</v>
      </c>
      <c r="D108" s="1">
        <v>260</v>
      </c>
      <c r="E108" s="1">
        <v>5</v>
      </c>
    </row>
    <row r="109" spans="1:5" x14ac:dyDescent="0.8">
      <c r="A109" s="1">
        <v>111</v>
      </c>
      <c r="B109" s="1">
        <v>107</v>
      </c>
      <c r="C109" s="1">
        <v>2</v>
      </c>
      <c r="D109" s="1">
        <v>246</v>
      </c>
      <c r="E109" s="1">
        <v>5</v>
      </c>
    </row>
    <row r="110" spans="1:5" x14ac:dyDescent="0.8">
      <c r="A110" s="1">
        <v>112</v>
      </c>
      <c r="B110" s="1">
        <v>108</v>
      </c>
      <c r="C110" s="1">
        <v>2</v>
      </c>
      <c r="D110" s="1">
        <v>230</v>
      </c>
      <c r="E110" s="1">
        <v>5</v>
      </c>
    </row>
    <row r="111" spans="1:5" x14ac:dyDescent="0.8">
      <c r="A111" s="1">
        <v>113</v>
      </c>
      <c r="B111" s="1">
        <v>109</v>
      </c>
      <c r="C111" s="1">
        <v>2</v>
      </c>
      <c r="D111" s="1">
        <v>215</v>
      </c>
      <c r="E111" s="1">
        <v>5</v>
      </c>
    </row>
    <row r="112" spans="1:5" x14ac:dyDescent="0.8">
      <c r="A112" s="1">
        <v>114</v>
      </c>
      <c r="B112" s="1">
        <v>110</v>
      </c>
      <c r="C112" s="1">
        <v>2</v>
      </c>
      <c r="D112" s="1">
        <v>184</v>
      </c>
      <c r="E112" s="1">
        <v>5</v>
      </c>
    </row>
    <row r="113" spans="1:5" x14ac:dyDescent="0.8">
      <c r="A113" s="1">
        <v>115</v>
      </c>
      <c r="B113" s="1">
        <v>111</v>
      </c>
      <c r="C113" s="1">
        <v>2</v>
      </c>
      <c r="D113" s="1">
        <v>169</v>
      </c>
      <c r="E113" s="1">
        <v>5</v>
      </c>
    </row>
    <row r="114" spans="1:5" x14ac:dyDescent="0.8">
      <c r="A114" s="1">
        <v>116</v>
      </c>
      <c r="B114" s="1">
        <v>112</v>
      </c>
      <c r="C114" s="1">
        <v>2</v>
      </c>
      <c r="D114" s="1">
        <v>154</v>
      </c>
      <c r="E114" s="1">
        <v>5</v>
      </c>
    </row>
    <row r="115" spans="1:5" x14ac:dyDescent="0.8">
      <c r="A115" s="1">
        <v>117</v>
      </c>
      <c r="B115" s="1">
        <v>113</v>
      </c>
      <c r="C115" s="1">
        <v>2</v>
      </c>
      <c r="D115" s="1">
        <v>138</v>
      </c>
      <c r="E115" s="1">
        <v>5</v>
      </c>
    </row>
    <row r="116" spans="1:5" x14ac:dyDescent="0.8">
      <c r="A116" s="1">
        <v>118</v>
      </c>
      <c r="B116" s="1">
        <v>114</v>
      </c>
      <c r="C116" s="1">
        <v>2</v>
      </c>
      <c r="D116" s="1">
        <v>123</v>
      </c>
      <c r="E116" s="1">
        <v>5</v>
      </c>
    </row>
    <row r="117" spans="1:5" x14ac:dyDescent="0.8">
      <c r="A117" s="1">
        <v>119</v>
      </c>
      <c r="B117" s="1">
        <v>115</v>
      </c>
      <c r="C117" s="1">
        <v>2</v>
      </c>
      <c r="D117" s="1">
        <v>113</v>
      </c>
      <c r="E117" s="1">
        <v>5</v>
      </c>
    </row>
    <row r="118" spans="1:5" x14ac:dyDescent="0.8">
      <c r="A118" s="1">
        <v>120</v>
      </c>
      <c r="B118" s="1">
        <v>116</v>
      </c>
      <c r="C118" s="1">
        <v>2</v>
      </c>
      <c r="D118" s="1">
        <v>93</v>
      </c>
      <c r="E118" s="1">
        <v>5</v>
      </c>
    </row>
    <row r="119" spans="1:5" x14ac:dyDescent="0.8">
      <c r="A119" s="1">
        <v>121</v>
      </c>
      <c r="B119" s="1">
        <v>117</v>
      </c>
      <c r="C119" s="1">
        <v>2</v>
      </c>
      <c r="D119" s="1">
        <v>78</v>
      </c>
      <c r="E119" s="1">
        <v>5</v>
      </c>
    </row>
    <row r="120" spans="1:5" x14ac:dyDescent="0.8">
      <c r="A120" s="1">
        <v>122</v>
      </c>
      <c r="B120" s="1">
        <v>118</v>
      </c>
      <c r="C120" s="1">
        <v>2</v>
      </c>
      <c r="D120" s="1">
        <v>63</v>
      </c>
      <c r="E120" s="1">
        <v>5</v>
      </c>
    </row>
    <row r="121" spans="1:5" x14ac:dyDescent="0.8">
      <c r="A121" s="1">
        <v>123</v>
      </c>
      <c r="B121" s="1">
        <v>119</v>
      </c>
      <c r="C121" s="1">
        <v>2</v>
      </c>
      <c r="D121" s="1">
        <v>48</v>
      </c>
      <c r="E121" s="1">
        <v>5</v>
      </c>
    </row>
    <row r="122" spans="1:5" x14ac:dyDescent="0.8">
      <c r="A122" s="1">
        <v>124</v>
      </c>
      <c r="B122" s="1">
        <v>120</v>
      </c>
      <c r="C122" s="1">
        <v>2</v>
      </c>
      <c r="D122" s="1">
        <v>32</v>
      </c>
      <c r="E122" s="1">
        <v>5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A0691E-BC2B-474E-B724-FF0B613AAD6B}">
  <dimension ref="A1:N282"/>
  <sheetViews>
    <sheetView zoomScale="112" workbookViewId="0">
      <selection activeCell="D63" sqref="D63"/>
    </sheetView>
  </sheetViews>
  <sheetFormatPr defaultColWidth="10.6640625" defaultRowHeight="19.899999999999999" x14ac:dyDescent="0.8"/>
  <sheetData>
    <row r="1" spans="1:14" x14ac:dyDescent="0.8">
      <c r="A1" t="s">
        <v>0</v>
      </c>
      <c r="B1" t="s">
        <v>1</v>
      </c>
      <c r="C1" t="s">
        <v>2</v>
      </c>
      <c r="E1" t="s">
        <v>49</v>
      </c>
    </row>
    <row r="2" spans="1:14" x14ac:dyDescent="0.8">
      <c r="A2" s="1">
        <v>1</v>
      </c>
      <c r="B2" s="1">
        <v>970</v>
      </c>
      <c r="C2" s="1">
        <v>260.41800000000001</v>
      </c>
      <c r="D2" t="s">
        <v>8</v>
      </c>
      <c r="E2" s="1">
        <v>1</v>
      </c>
      <c r="J2" s="1" t="s">
        <v>21</v>
      </c>
      <c r="K2" t="s">
        <v>27</v>
      </c>
      <c r="N2" t="s">
        <v>9</v>
      </c>
    </row>
    <row r="3" spans="1:14" x14ac:dyDescent="0.8">
      <c r="A3" s="1">
        <v>2</v>
      </c>
      <c r="B3" s="1">
        <v>955</v>
      </c>
      <c r="C3" s="1">
        <v>259.55500000000001</v>
      </c>
      <c r="E3" s="1">
        <v>2</v>
      </c>
      <c r="J3" t="s">
        <v>29</v>
      </c>
      <c r="N3" t="s">
        <v>15</v>
      </c>
    </row>
    <row r="4" spans="1:14" x14ac:dyDescent="0.8">
      <c r="A4" s="1">
        <v>3</v>
      </c>
      <c r="B4" s="1">
        <v>940</v>
      </c>
      <c r="C4" s="1">
        <v>259.48700000000002</v>
      </c>
      <c r="E4" s="1">
        <v>3</v>
      </c>
      <c r="N4" t="s">
        <v>16</v>
      </c>
    </row>
    <row r="5" spans="1:14" x14ac:dyDescent="0.8">
      <c r="A5" s="1">
        <v>4</v>
      </c>
      <c r="B5" s="1">
        <v>925</v>
      </c>
      <c r="C5" s="1">
        <v>259.50700000000001</v>
      </c>
      <c r="E5" s="1">
        <v>4</v>
      </c>
    </row>
    <row r="6" spans="1:14" x14ac:dyDescent="0.8">
      <c r="A6" s="1">
        <v>6</v>
      </c>
      <c r="B6" s="1">
        <v>895</v>
      </c>
      <c r="C6" s="1">
        <v>258.238</v>
      </c>
      <c r="E6" s="1">
        <v>6</v>
      </c>
    </row>
    <row r="7" spans="1:14" x14ac:dyDescent="0.8">
      <c r="A7" s="1">
        <v>7</v>
      </c>
      <c r="B7" s="1">
        <v>880</v>
      </c>
      <c r="C7" s="1">
        <v>257.83</v>
      </c>
      <c r="E7" s="1">
        <v>7</v>
      </c>
    </row>
    <row r="8" spans="1:14" x14ac:dyDescent="0.8">
      <c r="A8" s="1">
        <v>8</v>
      </c>
      <c r="B8" s="1">
        <v>865</v>
      </c>
      <c r="C8" s="1">
        <v>257.255</v>
      </c>
      <c r="E8" s="1">
        <v>8</v>
      </c>
    </row>
    <row r="9" spans="1:14" x14ac:dyDescent="0.8">
      <c r="A9" s="1">
        <v>9</v>
      </c>
      <c r="B9" s="1">
        <v>850</v>
      </c>
      <c r="C9" s="1">
        <v>256.98700000000002</v>
      </c>
      <c r="E9" s="1">
        <v>9</v>
      </c>
    </row>
    <row r="10" spans="1:14" x14ac:dyDescent="0.8">
      <c r="A10" s="1">
        <v>10</v>
      </c>
      <c r="B10" s="1">
        <v>834</v>
      </c>
      <c r="C10" s="1">
        <v>256.46600000000001</v>
      </c>
      <c r="E10" s="1">
        <v>10</v>
      </c>
    </row>
    <row r="11" spans="1:14" x14ac:dyDescent="0.8">
      <c r="A11" s="1">
        <v>11</v>
      </c>
      <c r="B11" s="1">
        <v>820</v>
      </c>
      <c r="C11" s="1">
        <v>255.81299999999999</v>
      </c>
      <c r="E11" s="1">
        <v>11</v>
      </c>
    </row>
    <row r="12" spans="1:14" x14ac:dyDescent="0.8">
      <c r="A12" s="1">
        <v>12</v>
      </c>
      <c r="B12" s="1">
        <v>804</v>
      </c>
      <c r="C12" s="1">
        <v>255.501</v>
      </c>
      <c r="E12" s="1">
        <v>12</v>
      </c>
    </row>
    <row r="13" spans="1:14" x14ac:dyDescent="0.8">
      <c r="A13" s="1">
        <v>13</v>
      </c>
      <c r="B13" s="1">
        <v>789</v>
      </c>
      <c r="C13" s="1">
        <v>254.43700000000001</v>
      </c>
      <c r="E13" s="1">
        <v>13</v>
      </c>
    </row>
    <row r="14" spans="1:14" x14ac:dyDescent="0.8">
      <c r="A14" s="1">
        <v>14</v>
      </c>
      <c r="B14" s="1">
        <v>775</v>
      </c>
      <c r="C14" s="1">
        <v>254.07900000000001</v>
      </c>
      <c r="E14" s="1">
        <v>14</v>
      </c>
    </row>
    <row r="15" spans="1:14" x14ac:dyDescent="0.8">
      <c r="A15" s="1">
        <v>15</v>
      </c>
      <c r="B15" s="1">
        <v>759</v>
      </c>
      <c r="C15" s="1">
        <v>254.13399999999999</v>
      </c>
      <c r="E15" s="1">
        <v>15</v>
      </c>
    </row>
    <row r="16" spans="1:14" x14ac:dyDescent="0.8">
      <c r="A16" s="1">
        <v>16</v>
      </c>
      <c r="B16" s="1">
        <v>744</v>
      </c>
      <c r="C16" s="1">
        <v>253.56700000000001</v>
      </c>
      <c r="D16" t="s">
        <v>8</v>
      </c>
      <c r="E16" s="1">
        <v>16</v>
      </c>
      <c r="K16" t="s">
        <v>20</v>
      </c>
    </row>
    <row r="17" spans="1:11" x14ac:dyDescent="0.8">
      <c r="A17">
        <v>17</v>
      </c>
      <c r="B17">
        <v>729</v>
      </c>
      <c r="C17">
        <v>252.61799999999999</v>
      </c>
      <c r="E17">
        <v>17</v>
      </c>
      <c r="J17" s="1" t="s">
        <v>17</v>
      </c>
      <c r="K17" t="s">
        <v>26</v>
      </c>
    </row>
    <row r="18" spans="1:11" x14ac:dyDescent="0.8">
      <c r="A18">
        <v>18</v>
      </c>
      <c r="B18">
        <v>713</v>
      </c>
      <c r="C18">
        <v>253.065</v>
      </c>
      <c r="E18">
        <v>18</v>
      </c>
    </row>
    <row r="19" spans="1:11" x14ac:dyDescent="0.8">
      <c r="A19">
        <v>19</v>
      </c>
      <c r="B19">
        <v>699</v>
      </c>
      <c r="C19">
        <v>253.01</v>
      </c>
      <c r="E19">
        <v>19</v>
      </c>
    </row>
    <row r="20" spans="1:11" x14ac:dyDescent="0.8">
      <c r="A20">
        <v>20</v>
      </c>
      <c r="B20">
        <v>683</v>
      </c>
      <c r="C20">
        <v>252.685</v>
      </c>
      <c r="E20">
        <v>20</v>
      </c>
    </row>
    <row r="21" spans="1:11" x14ac:dyDescent="0.8">
      <c r="A21">
        <v>21</v>
      </c>
      <c r="B21">
        <v>668</v>
      </c>
      <c r="C21">
        <v>252.38499999999999</v>
      </c>
      <c r="E21">
        <v>21</v>
      </c>
    </row>
    <row r="22" spans="1:11" x14ac:dyDescent="0.8">
      <c r="A22">
        <v>22</v>
      </c>
      <c r="B22">
        <v>653</v>
      </c>
      <c r="C22">
        <v>251.75</v>
      </c>
      <c r="E22">
        <v>22</v>
      </c>
    </row>
    <row r="23" spans="1:11" x14ac:dyDescent="0.8">
      <c r="A23">
        <v>23</v>
      </c>
      <c r="B23">
        <v>638</v>
      </c>
      <c r="C23">
        <v>251.82499999999999</v>
      </c>
      <c r="E23">
        <v>23</v>
      </c>
    </row>
    <row r="24" spans="1:11" x14ac:dyDescent="0.8">
      <c r="A24">
        <v>24</v>
      </c>
      <c r="B24">
        <v>624</v>
      </c>
      <c r="C24">
        <v>251.82599999999999</v>
      </c>
      <c r="E24">
        <v>24</v>
      </c>
    </row>
    <row r="25" spans="1:11" x14ac:dyDescent="0.8">
      <c r="A25">
        <v>25</v>
      </c>
      <c r="B25">
        <v>608</v>
      </c>
      <c r="C25">
        <v>251.95599999999999</v>
      </c>
      <c r="E25">
        <v>25</v>
      </c>
    </row>
    <row r="26" spans="1:11" x14ac:dyDescent="0.8">
      <c r="A26">
        <v>26</v>
      </c>
      <c r="B26">
        <v>593</v>
      </c>
      <c r="C26">
        <v>251.35900000000001</v>
      </c>
      <c r="E26">
        <v>26</v>
      </c>
    </row>
    <row r="27" spans="1:11" x14ac:dyDescent="0.8">
      <c r="A27">
        <v>27</v>
      </c>
      <c r="B27">
        <v>578</v>
      </c>
      <c r="C27">
        <v>251.59899999999999</v>
      </c>
      <c r="E27">
        <v>27</v>
      </c>
    </row>
    <row r="28" spans="1:11" x14ac:dyDescent="0.8">
      <c r="A28">
        <v>28</v>
      </c>
      <c r="B28">
        <v>563</v>
      </c>
      <c r="C28">
        <v>251.19300000000001</v>
      </c>
      <c r="E28">
        <v>28</v>
      </c>
    </row>
    <row r="29" spans="1:11" x14ac:dyDescent="0.8">
      <c r="A29">
        <v>29</v>
      </c>
      <c r="B29">
        <v>550</v>
      </c>
      <c r="C29">
        <v>251.12299999999999</v>
      </c>
      <c r="E29">
        <v>29</v>
      </c>
    </row>
    <row r="30" spans="1:11" x14ac:dyDescent="0.8">
      <c r="A30">
        <v>30</v>
      </c>
      <c r="B30">
        <v>532</v>
      </c>
      <c r="C30">
        <v>250.74600000000001</v>
      </c>
      <c r="E30">
        <v>30</v>
      </c>
    </row>
    <row r="31" spans="1:11" x14ac:dyDescent="0.8">
      <c r="A31">
        <v>31</v>
      </c>
      <c r="B31">
        <v>518</v>
      </c>
      <c r="C31">
        <v>250.869</v>
      </c>
      <c r="E31">
        <v>31</v>
      </c>
    </row>
    <row r="32" spans="1:11" x14ac:dyDescent="0.8">
      <c r="A32">
        <v>32</v>
      </c>
      <c r="B32">
        <v>503</v>
      </c>
      <c r="C32">
        <v>250.65100000000001</v>
      </c>
      <c r="E32">
        <v>32</v>
      </c>
    </row>
    <row r="33" spans="1:10" x14ac:dyDescent="0.8">
      <c r="A33" s="1">
        <v>33</v>
      </c>
      <c r="B33" s="1">
        <v>487</v>
      </c>
      <c r="C33" s="1">
        <v>250.184</v>
      </c>
      <c r="E33" s="1">
        <v>33</v>
      </c>
      <c r="J33" s="1" t="s">
        <v>18</v>
      </c>
    </row>
    <row r="34" spans="1:10" x14ac:dyDescent="0.8">
      <c r="A34" s="1">
        <v>34</v>
      </c>
      <c r="B34" s="1">
        <v>472</v>
      </c>
      <c r="C34" s="1">
        <v>250.21799999999999</v>
      </c>
      <c r="E34" s="1">
        <v>34</v>
      </c>
      <c r="J34" t="s">
        <v>19</v>
      </c>
    </row>
    <row r="35" spans="1:10" x14ac:dyDescent="0.8">
      <c r="A35" s="1">
        <v>35</v>
      </c>
      <c r="B35" s="1">
        <v>457</v>
      </c>
      <c r="C35" s="1">
        <v>249.84800000000001</v>
      </c>
      <c r="E35" s="1">
        <v>35</v>
      </c>
    </row>
    <row r="36" spans="1:10" x14ac:dyDescent="0.8">
      <c r="A36" s="1">
        <v>36</v>
      </c>
      <c r="B36" s="1">
        <v>442</v>
      </c>
      <c r="C36" s="1">
        <v>249.91499999999999</v>
      </c>
      <c r="E36" s="1">
        <v>36</v>
      </c>
    </row>
    <row r="37" spans="1:10" x14ac:dyDescent="0.8">
      <c r="A37" s="1" t="s">
        <v>57</v>
      </c>
      <c r="B37" s="1"/>
      <c r="C37" s="1"/>
      <c r="E37" s="1">
        <v>37</v>
      </c>
    </row>
    <row r="38" spans="1:10" x14ac:dyDescent="0.8">
      <c r="A38" s="1">
        <v>38</v>
      </c>
      <c r="B38" s="1">
        <v>412</v>
      </c>
      <c r="C38" s="1">
        <v>249.102</v>
      </c>
      <c r="E38" s="1">
        <v>38</v>
      </c>
    </row>
    <row r="39" spans="1:10" x14ac:dyDescent="0.8">
      <c r="A39" s="1">
        <v>39</v>
      </c>
      <c r="B39" s="1">
        <v>397</v>
      </c>
      <c r="C39" s="1">
        <v>249.23099999999999</v>
      </c>
      <c r="E39" s="1">
        <v>39</v>
      </c>
    </row>
    <row r="40" spans="1:10" x14ac:dyDescent="0.8">
      <c r="A40" s="1">
        <v>40</v>
      </c>
      <c r="B40" s="1">
        <v>382</v>
      </c>
      <c r="C40" s="1">
        <v>248.98099999999999</v>
      </c>
      <c r="E40" s="1">
        <v>40</v>
      </c>
    </row>
    <row r="41" spans="1:10" x14ac:dyDescent="0.8">
      <c r="A41" s="1">
        <v>41</v>
      </c>
      <c r="B41" s="1">
        <v>367</v>
      </c>
      <c r="C41" s="1">
        <v>248.80799999999999</v>
      </c>
      <c r="E41" s="1">
        <v>41</v>
      </c>
    </row>
    <row r="42" spans="1:10" x14ac:dyDescent="0.8">
      <c r="A42" s="1">
        <v>42</v>
      </c>
      <c r="B42" s="1">
        <v>351</v>
      </c>
      <c r="C42" s="1">
        <v>248.61099999999999</v>
      </c>
      <c r="E42" s="1">
        <v>42</v>
      </c>
    </row>
    <row r="43" spans="1:10" x14ac:dyDescent="0.8">
      <c r="A43" s="1">
        <v>43</v>
      </c>
      <c r="B43" s="1">
        <v>336</v>
      </c>
      <c r="C43" s="1">
        <v>248.43799999999999</v>
      </c>
      <c r="E43" s="1">
        <v>43</v>
      </c>
    </row>
    <row r="44" spans="1:10" x14ac:dyDescent="0.8">
      <c r="A44" s="1" t="s">
        <v>58</v>
      </c>
      <c r="B44" s="1"/>
      <c r="C44" s="1"/>
      <c r="E44" s="1">
        <v>44</v>
      </c>
    </row>
    <row r="45" spans="1:10" x14ac:dyDescent="0.8">
      <c r="A45" s="1">
        <v>45</v>
      </c>
      <c r="B45" s="1">
        <v>305</v>
      </c>
      <c r="C45" s="1">
        <v>248.32900000000001</v>
      </c>
      <c r="E45" s="1">
        <v>45</v>
      </c>
    </row>
    <row r="46" spans="1:10" x14ac:dyDescent="0.8">
      <c r="A46" s="1">
        <v>46</v>
      </c>
      <c r="B46" s="1">
        <v>290</v>
      </c>
      <c r="C46" s="1">
        <v>248.21700000000001</v>
      </c>
      <c r="E46" s="1">
        <v>46</v>
      </c>
    </row>
    <row r="47" spans="1:10" x14ac:dyDescent="0.8">
      <c r="A47" s="1">
        <v>47</v>
      </c>
      <c r="B47" s="1">
        <v>276</v>
      </c>
      <c r="C47" s="1">
        <v>248.10900000000001</v>
      </c>
      <c r="E47" s="1">
        <v>47</v>
      </c>
    </row>
    <row r="48" spans="1:10" x14ac:dyDescent="0.8">
      <c r="A48" s="1">
        <v>48</v>
      </c>
      <c r="B48" s="1">
        <v>261</v>
      </c>
      <c r="C48" s="1">
        <v>247.916</v>
      </c>
      <c r="E48" s="1">
        <v>48</v>
      </c>
    </row>
    <row r="49" spans="1:10" x14ac:dyDescent="0.8">
      <c r="A49">
        <v>49</v>
      </c>
      <c r="D49" t="s">
        <v>7</v>
      </c>
      <c r="F49">
        <v>3</v>
      </c>
    </row>
    <row r="50" spans="1:10" x14ac:dyDescent="0.8">
      <c r="A50">
        <v>50</v>
      </c>
      <c r="B50">
        <v>229</v>
      </c>
      <c r="C50">
        <v>248.76</v>
      </c>
      <c r="D50" t="s">
        <v>3</v>
      </c>
      <c r="E50" s="1">
        <v>50</v>
      </c>
      <c r="J50" t="s">
        <v>22</v>
      </c>
    </row>
    <row r="51" spans="1:10" x14ac:dyDescent="0.8">
      <c r="A51">
        <v>51</v>
      </c>
      <c r="B51">
        <v>214</v>
      </c>
      <c r="C51">
        <v>248.584</v>
      </c>
      <c r="D51" t="s">
        <v>3</v>
      </c>
      <c r="E51" s="1">
        <v>51</v>
      </c>
      <c r="J51" t="s">
        <v>23</v>
      </c>
    </row>
    <row r="52" spans="1:10" x14ac:dyDescent="0.8">
      <c r="A52">
        <v>52</v>
      </c>
      <c r="B52">
        <v>199</v>
      </c>
      <c r="C52">
        <v>248.12299999999999</v>
      </c>
      <c r="D52" t="s">
        <v>3</v>
      </c>
      <c r="E52" s="1">
        <v>52</v>
      </c>
      <c r="J52" t="s">
        <v>24</v>
      </c>
    </row>
    <row r="53" spans="1:10" x14ac:dyDescent="0.8">
      <c r="A53">
        <v>53</v>
      </c>
      <c r="B53">
        <v>183</v>
      </c>
      <c r="C53">
        <v>248.374</v>
      </c>
      <c r="D53" t="s">
        <v>3</v>
      </c>
      <c r="E53" s="1">
        <v>53</v>
      </c>
      <c r="J53" t="s">
        <v>25</v>
      </c>
    </row>
    <row r="54" spans="1:10" x14ac:dyDescent="0.8">
      <c r="A54">
        <v>54</v>
      </c>
      <c r="B54">
        <v>169</v>
      </c>
      <c r="C54">
        <v>248.47399999999999</v>
      </c>
      <c r="D54" t="s">
        <v>3</v>
      </c>
      <c r="E54" s="1">
        <v>54</v>
      </c>
    </row>
    <row r="55" spans="1:10" x14ac:dyDescent="0.8">
      <c r="A55">
        <v>55</v>
      </c>
      <c r="B55">
        <v>154</v>
      </c>
      <c r="C55">
        <v>248.69800000000001</v>
      </c>
      <c r="D55" t="s">
        <v>3</v>
      </c>
      <c r="E55" s="1">
        <v>55</v>
      </c>
    </row>
    <row r="56" spans="1:10" x14ac:dyDescent="0.8">
      <c r="A56">
        <v>56</v>
      </c>
      <c r="B56">
        <v>123</v>
      </c>
      <c r="C56">
        <v>249.02199999999999</v>
      </c>
      <c r="D56" t="s">
        <v>3</v>
      </c>
      <c r="E56" s="1">
        <v>56</v>
      </c>
    </row>
    <row r="57" spans="1:10" x14ac:dyDescent="0.8">
      <c r="A57">
        <v>57</v>
      </c>
      <c r="D57" t="s">
        <v>3</v>
      </c>
      <c r="E57" s="1">
        <v>57</v>
      </c>
    </row>
    <row r="58" spans="1:10" x14ac:dyDescent="0.8">
      <c r="A58">
        <v>58</v>
      </c>
      <c r="B58">
        <v>92</v>
      </c>
      <c r="C58">
        <v>250.19800000000001</v>
      </c>
      <c r="D58" t="s">
        <v>3</v>
      </c>
      <c r="E58" s="1">
        <v>58</v>
      </c>
    </row>
    <row r="59" spans="1:10" x14ac:dyDescent="0.8">
      <c r="A59">
        <v>59</v>
      </c>
      <c r="D59" t="s">
        <v>7</v>
      </c>
    </row>
    <row r="60" spans="1:10" x14ac:dyDescent="0.8">
      <c r="A60">
        <v>60</v>
      </c>
      <c r="B60">
        <v>78</v>
      </c>
      <c r="C60">
        <v>250.63</v>
      </c>
      <c r="D60" t="s">
        <v>3</v>
      </c>
      <c r="E60" s="1">
        <v>60</v>
      </c>
    </row>
    <row r="61" spans="1:10" x14ac:dyDescent="0.8">
      <c r="A61">
        <v>61</v>
      </c>
      <c r="B61">
        <v>62</v>
      </c>
      <c r="C61">
        <v>250.39500000000001</v>
      </c>
      <c r="D61" t="s">
        <v>3</v>
      </c>
      <c r="E61" s="1">
        <v>61</v>
      </c>
    </row>
    <row r="62" spans="1:10" x14ac:dyDescent="0.8">
      <c r="A62">
        <v>62</v>
      </c>
      <c r="B62">
        <v>47</v>
      </c>
      <c r="C62">
        <v>250.428</v>
      </c>
      <c r="D62" t="s">
        <v>3</v>
      </c>
      <c r="E62" s="1">
        <v>62</v>
      </c>
    </row>
    <row r="63" spans="1:10" x14ac:dyDescent="0.8">
      <c r="A63">
        <v>63</v>
      </c>
      <c r="D63" t="s">
        <v>7</v>
      </c>
    </row>
    <row r="64" spans="1:10" x14ac:dyDescent="0.8">
      <c r="A64">
        <v>64</v>
      </c>
      <c r="B64">
        <v>986</v>
      </c>
      <c r="C64">
        <v>399.17</v>
      </c>
      <c r="D64" t="s">
        <v>36</v>
      </c>
      <c r="E64">
        <v>65</v>
      </c>
      <c r="F64">
        <v>3</v>
      </c>
    </row>
    <row r="65" spans="1:10" x14ac:dyDescent="0.8">
      <c r="A65" s="1">
        <v>65</v>
      </c>
      <c r="B65" s="1">
        <v>971</v>
      </c>
      <c r="C65" s="1">
        <v>398.24099999999999</v>
      </c>
      <c r="E65">
        <v>66</v>
      </c>
      <c r="J65" t="s">
        <v>32</v>
      </c>
    </row>
    <row r="66" spans="1:10" x14ac:dyDescent="0.8">
      <c r="A66" s="1">
        <v>66</v>
      </c>
      <c r="B66" s="1">
        <v>956</v>
      </c>
      <c r="C66" s="1">
        <v>397.81599999999997</v>
      </c>
      <c r="E66">
        <v>67</v>
      </c>
    </row>
    <row r="67" spans="1:10" x14ac:dyDescent="0.8">
      <c r="A67" s="1">
        <v>67</v>
      </c>
      <c r="B67" s="1">
        <v>941</v>
      </c>
      <c r="C67" s="1">
        <v>397.83600000000001</v>
      </c>
      <c r="E67">
        <v>68</v>
      </c>
    </row>
    <row r="68" spans="1:10" x14ac:dyDescent="0.8">
      <c r="A68" s="1">
        <v>68</v>
      </c>
      <c r="B68" s="1">
        <v>927</v>
      </c>
      <c r="C68" s="1">
        <v>397.29300000000001</v>
      </c>
      <c r="E68">
        <v>69</v>
      </c>
    </row>
    <row r="69" spans="1:10" x14ac:dyDescent="0.8">
      <c r="A69" s="1">
        <v>69</v>
      </c>
      <c r="B69" s="1">
        <v>896</v>
      </c>
      <c r="C69" s="1">
        <v>396.32</v>
      </c>
      <c r="E69">
        <v>70</v>
      </c>
    </row>
    <row r="70" spans="1:10" x14ac:dyDescent="0.8">
      <c r="A70" s="1">
        <v>70</v>
      </c>
      <c r="B70" s="1">
        <v>881</v>
      </c>
      <c r="C70" s="1">
        <v>395.45100000000002</v>
      </c>
      <c r="E70">
        <v>71</v>
      </c>
    </row>
    <row r="71" spans="1:10" x14ac:dyDescent="0.8">
      <c r="A71" s="1">
        <v>71</v>
      </c>
      <c r="B71" s="1">
        <v>866</v>
      </c>
      <c r="C71" s="1">
        <v>394.73200000000003</v>
      </c>
      <c r="E71">
        <v>72</v>
      </c>
    </row>
    <row r="72" spans="1:10" x14ac:dyDescent="0.8">
      <c r="A72" s="1">
        <v>72</v>
      </c>
      <c r="B72" s="1">
        <v>851</v>
      </c>
      <c r="C72" s="1">
        <v>394.161</v>
      </c>
      <c r="E72">
        <v>73</v>
      </c>
    </row>
    <row r="73" spans="1:10" x14ac:dyDescent="0.8">
      <c r="A73" s="1">
        <v>73</v>
      </c>
      <c r="B73" s="1">
        <v>835</v>
      </c>
      <c r="C73" s="1">
        <v>393.84800000000001</v>
      </c>
      <c r="E73">
        <v>74</v>
      </c>
    </row>
    <row r="74" spans="1:10" x14ac:dyDescent="0.8">
      <c r="A74" s="1">
        <v>74</v>
      </c>
      <c r="B74" s="1">
        <v>820</v>
      </c>
      <c r="C74" s="1">
        <v>393.31200000000001</v>
      </c>
      <c r="E74">
        <v>75</v>
      </c>
    </row>
    <row r="75" spans="1:10" x14ac:dyDescent="0.8">
      <c r="A75" s="1">
        <v>75</v>
      </c>
      <c r="B75" s="1">
        <v>805</v>
      </c>
      <c r="C75" s="1">
        <v>393.11</v>
      </c>
      <c r="E75">
        <v>76</v>
      </c>
    </row>
    <row r="76" spans="1:10" x14ac:dyDescent="0.8">
      <c r="A76" s="1">
        <v>76</v>
      </c>
      <c r="B76" s="1">
        <v>790</v>
      </c>
      <c r="C76" s="1">
        <v>392.40800000000002</v>
      </c>
      <c r="E76">
        <v>77</v>
      </c>
    </row>
    <row r="77" spans="1:10" x14ac:dyDescent="0.8">
      <c r="A77" s="1">
        <v>77</v>
      </c>
      <c r="B77" s="1">
        <v>774</v>
      </c>
      <c r="C77" s="1">
        <v>392.4</v>
      </c>
      <c r="E77">
        <v>78</v>
      </c>
    </row>
    <row r="78" spans="1:10" x14ac:dyDescent="0.8">
      <c r="A78" s="1">
        <v>78</v>
      </c>
      <c r="B78" s="1">
        <v>762</v>
      </c>
      <c r="C78" s="1">
        <v>391.88799999999998</v>
      </c>
      <c r="E78">
        <v>79</v>
      </c>
    </row>
    <row r="79" spans="1:10" x14ac:dyDescent="0.8">
      <c r="A79" s="1">
        <v>79</v>
      </c>
      <c r="B79" s="1">
        <v>745</v>
      </c>
      <c r="C79" s="1">
        <v>390.38099999999997</v>
      </c>
      <c r="E79">
        <v>80</v>
      </c>
    </row>
    <row r="80" spans="1:10" x14ac:dyDescent="0.8">
      <c r="A80" s="1">
        <v>80</v>
      </c>
      <c r="B80" s="1">
        <v>730</v>
      </c>
      <c r="C80" s="1">
        <v>390.96</v>
      </c>
      <c r="E80">
        <v>81</v>
      </c>
    </row>
    <row r="81" spans="1:14" x14ac:dyDescent="0.8">
      <c r="A81">
        <v>81</v>
      </c>
      <c r="B81">
        <v>715</v>
      </c>
      <c r="C81">
        <v>390.99200000000002</v>
      </c>
      <c r="E81">
        <v>82</v>
      </c>
    </row>
    <row r="82" spans="1:14" x14ac:dyDescent="0.8">
      <c r="A82">
        <v>82</v>
      </c>
      <c r="B82">
        <v>700</v>
      </c>
      <c r="C82">
        <v>390.28100000000001</v>
      </c>
      <c r="E82">
        <v>83</v>
      </c>
    </row>
    <row r="83" spans="1:14" x14ac:dyDescent="0.8">
      <c r="A83">
        <v>83</v>
      </c>
      <c r="B83">
        <v>684</v>
      </c>
      <c r="C83">
        <v>389.572</v>
      </c>
      <c r="E83">
        <v>84</v>
      </c>
    </row>
    <row r="84" spans="1:14" x14ac:dyDescent="0.8">
      <c r="A84">
        <v>84</v>
      </c>
      <c r="B84">
        <v>669</v>
      </c>
      <c r="C84">
        <v>389.78500000000003</v>
      </c>
      <c r="E84">
        <v>85</v>
      </c>
    </row>
    <row r="85" spans="1:14" x14ac:dyDescent="0.8">
      <c r="A85">
        <v>85</v>
      </c>
      <c r="B85">
        <v>654</v>
      </c>
      <c r="C85">
        <v>389.56599999999997</v>
      </c>
      <c r="E85">
        <v>86</v>
      </c>
    </row>
    <row r="86" spans="1:14" x14ac:dyDescent="0.8">
      <c r="A86">
        <v>86</v>
      </c>
      <c r="B86">
        <v>639</v>
      </c>
      <c r="C86">
        <v>389.327</v>
      </c>
      <c r="E86">
        <v>87</v>
      </c>
    </row>
    <row r="87" spans="1:14" x14ac:dyDescent="0.8">
      <c r="A87">
        <v>87</v>
      </c>
      <c r="B87">
        <v>624</v>
      </c>
      <c r="C87">
        <v>389.32299999999998</v>
      </c>
      <c r="E87">
        <v>88</v>
      </c>
    </row>
    <row r="88" spans="1:14" x14ac:dyDescent="0.8">
      <c r="A88">
        <v>88</v>
      </c>
      <c r="B88">
        <v>610</v>
      </c>
      <c r="C88">
        <v>388.71100000000001</v>
      </c>
      <c r="E88">
        <v>89</v>
      </c>
    </row>
    <row r="89" spans="1:14" x14ac:dyDescent="0.8">
      <c r="A89">
        <v>89</v>
      </c>
      <c r="B89">
        <v>593</v>
      </c>
      <c r="C89">
        <v>388.952</v>
      </c>
      <c r="E89">
        <v>90</v>
      </c>
    </row>
    <row r="90" spans="1:14" x14ac:dyDescent="0.8">
      <c r="A90">
        <v>90</v>
      </c>
      <c r="B90">
        <v>579</v>
      </c>
      <c r="C90">
        <v>389.137</v>
      </c>
      <c r="E90">
        <v>91</v>
      </c>
    </row>
    <row r="91" spans="1:14" x14ac:dyDescent="0.8">
      <c r="A91">
        <v>91</v>
      </c>
      <c r="B91">
        <v>563</v>
      </c>
      <c r="C91">
        <v>388.52699999999999</v>
      </c>
      <c r="E91">
        <v>92</v>
      </c>
    </row>
    <row r="92" spans="1:14" x14ac:dyDescent="0.8">
      <c r="A92">
        <v>92</v>
      </c>
      <c r="B92">
        <v>548</v>
      </c>
      <c r="C92">
        <v>388.75299999999999</v>
      </c>
      <c r="E92">
        <v>93</v>
      </c>
    </row>
    <row r="93" spans="1:14" x14ac:dyDescent="0.8">
      <c r="A93">
        <v>93</v>
      </c>
      <c r="B93">
        <v>533</v>
      </c>
      <c r="C93">
        <v>388.45499999999998</v>
      </c>
      <c r="E93">
        <v>94</v>
      </c>
    </row>
    <row r="94" spans="1:14" x14ac:dyDescent="0.8">
      <c r="A94">
        <v>94</v>
      </c>
      <c r="B94">
        <v>519</v>
      </c>
      <c r="C94">
        <v>388.08800000000002</v>
      </c>
      <c r="E94">
        <v>95</v>
      </c>
      <c r="N94" s="4"/>
    </row>
    <row r="95" spans="1:14" x14ac:dyDescent="0.8">
      <c r="A95">
        <v>95</v>
      </c>
      <c r="B95">
        <v>503</v>
      </c>
      <c r="C95">
        <v>388.80200000000002</v>
      </c>
      <c r="E95">
        <v>96</v>
      </c>
    </row>
    <row r="96" spans="1:14" x14ac:dyDescent="0.8">
      <c r="A96">
        <v>96</v>
      </c>
      <c r="B96">
        <v>488</v>
      </c>
      <c r="C96">
        <v>388.85700000000003</v>
      </c>
      <c r="E96" s="1">
        <v>97</v>
      </c>
    </row>
    <row r="97" spans="1:10" x14ac:dyDescent="0.8">
      <c r="A97" s="1">
        <v>97</v>
      </c>
      <c r="B97" s="1">
        <v>472</v>
      </c>
      <c r="C97" s="1">
        <v>388.00599999999997</v>
      </c>
      <c r="E97" s="1">
        <v>98</v>
      </c>
      <c r="J97" t="s">
        <v>32</v>
      </c>
    </row>
    <row r="98" spans="1:10" x14ac:dyDescent="0.8">
      <c r="A98" s="1">
        <v>98</v>
      </c>
      <c r="B98" s="1">
        <v>458</v>
      </c>
      <c r="C98" s="1">
        <v>387.99799999999999</v>
      </c>
      <c r="E98" s="1">
        <v>99</v>
      </c>
    </row>
    <row r="99" spans="1:10" x14ac:dyDescent="0.8">
      <c r="A99" s="1">
        <v>99</v>
      </c>
      <c r="B99" s="1">
        <v>443</v>
      </c>
      <c r="C99" s="1">
        <v>387.72399999999999</v>
      </c>
      <c r="E99" s="1">
        <v>100</v>
      </c>
    </row>
    <row r="100" spans="1:10" x14ac:dyDescent="0.8">
      <c r="A100" s="1">
        <v>100</v>
      </c>
      <c r="B100" s="1">
        <v>427</v>
      </c>
      <c r="C100" s="1">
        <v>387.875</v>
      </c>
      <c r="E100" s="1">
        <v>101</v>
      </c>
    </row>
    <row r="101" spans="1:10" x14ac:dyDescent="0.8">
      <c r="A101" s="1">
        <v>101</v>
      </c>
      <c r="B101" s="1">
        <v>412</v>
      </c>
      <c r="C101" s="1">
        <v>387.721</v>
      </c>
      <c r="E101" s="1">
        <v>102</v>
      </c>
    </row>
    <row r="102" spans="1:10" x14ac:dyDescent="0.8">
      <c r="A102" s="1">
        <v>102</v>
      </c>
      <c r="B102" s="1">
        <v>397</v>
      </c>
      <c r="C102" s="1">
        <v>387.35500000000002</v>
      </c>
      <c r="E102" s="1">
        <v>103</v>
      </c>
    </row>
    <row r="103" spans="1:10" x14ac:dyDescent="0.8">
      <c r="A103" s="1">
        <v>103</v>
      </c>
      <c r="B103" s="1">
        <v>366</v>
      </c>
      <c r="C103" s="1">
        <v>387.52300000000002</v>
      </c>
      <c r="E103" s="1">
        <v>104</v>
      </c>
    </row>
    <row r="104" spans="1:10" x14ac:dyDescent="0.8">
      <c r="A104" s="1">
        <v>104</v>
      </c>
      <c r="B104" s="1">
        <v>351</v>
      </c>
      <c r="C104" s="1">
        <v>387.38400000000001</v>
      </c>
      <c r="E104" s="1">
        <v>105</v>
      </c>
    </row>
    <row r="105" spans="1:10" x14ac:dyDescent="0.8">
      <c r="A105" s="1">
        <v>105</v>
      </c>
      <c r="B105" s="1">
        <v>337</v>
      </c>
      <c r="C105" s="1">
        <v>386.96899999999999</v>
      </c>
      <c r="E105" s="1">
        <v>106</v>
      </c>
    </row>
    <row r="106" spans="1:10" x14ac:dyDescent="0.8">
      <c r="A106" s="1">
        <v>106</v>
      </c>
      <c r="B106" s="1">
        <v>321</v>
      </c>
      <c r="C106" s="1">
        <v>386.86200000000002</v>
      </c>
      <c r="E106" s="1">
        <v>107</v>
      </c>
    </row>
    <row r="107" spans="1:10" x14ac:dyDescent="0.8">
      <c r="A107" s="1">
        <v>107</v>
      </c>
      <c r="B107" s="1">
        <v>306</v>
      </c>
      <c r="C107" s="1">
        <v>386.75200000000001</v>
      </c>
      <c r="E107" s="1">
        <v>108</v>
      </c>
    </row>
    <row r="108" spans="1:10" x14ac:dyDescent="0.8">
      <c r="A108" s="1">
        <v>108</v>
      </c>
      <c r="B108" s="1">
        <v>291</v>
      </c>
      <c r="C108" s="1">
        <v>386.40800000000002</v>
      </c>
      <c r="E108" s="1">
        <v>109</v>
      </c>
    </row>
    <row r="109" spans="1:10" x14ac:dyDescent="0.8">
      <c r="A109" s="1">
        <v>109</v>
      </c>
      <c r="B109" s="1">
        <v>276</v>
      </c>
      <c r="C109" s="1">
        <v>386.74700000000001</v>
      </c>
      <c r="E109" s="1">
        <v>110</v>
      </c>
    </row>
    <row r="110" spans="1:10" x14ac:dyDescent="0.8">
      <c r="A110" s="1">
        <v>110</v>
      </c>
      <c r="B110" s="1">
        <v>260</v>
      </c>
      <c r="C110" s="1">
        <v>386.786</v>
      </c>
      <c r="E110" s="1">
        <v>111</v>
      </c>
    </row>
    <row r="111" spans="1:10" x14ac:dyDescent="0.8">
      <c r="A111" s="1">
        <v>111</v>
      </c>
      <c r="B111" s="1">
        <v>246</v>
      </c>
      <c r="C111" s="1">
        <v>386.67099999999999</v>
      </c>
      <c r="E111" s="1">
        <v>112</v>
      </c>
    </row>
    <row r="112" spans="1:10" x14ac:dyDescent="0.8">
      <c r="A112" s="1">
        <v>112</v>
      </c>
      <c r="B112" s="1">
        <v>230</v>
      </c>
      <c r="C112" s="1">
        <v>387</v>
      </c>
      <c r="E112" s="1">
        <v>113</v>
      </c>
    </row>
    <row r="113" spans="1:6" x14ac:dyDescent="0.8">
      <c r="A113">
        <v>113</v>
      </c>
      <c r="B113">
        <v>215</v>
      </c>
      <c r="C113">
        <v>386.94099999999997</v>
      </c>
      <c r="D113" t="s">
        <v>3</v>
      </c>
      <c r="E113" s="1">
        <v>114</v>
      </c>
      <c r="F113" t="s">
        <v>4</v>
      </c>
    </row>
    <row r="114" spans="1:6" x14ac:dyDescent="0.8">
      <c r="A114">
        <v>114</v>
      </c>
      <c r="B114">
        <v>184</v>
      </c>
      <c r="C114">
        <v>386.911</v>
      </c>
      <c r="D114" t="s">
        <v>3</v>
      </c>
      <c r="E114" s="1">
        <v>115</v>
      </c>
    </row>
    <row r="115" spans="1:6" x14ac:dyDescent="0.8">
      <c r="A115">
        <v>115</v>
      </c>
      <c r="B115">
        <v>169</v>
      </c>
      <c r="C115">
        <v>386.97800000000001</v>
      </c>
      <c r="D115" t="s">
        <v>3</v>
      </c>
      <c r="E115" s="1">
        <v>116</v>
      </c>
    </row>
    <row r="116" spans="1:6" x14ac:dyDescent="0.8">
      <c r="A116">
        <v>116</v>
      </c>
      <c r="B116">
        <v>154</v>
      </c>
      <c r="C116">
        <v>387.1</v>
      </c>
      <c r="D116" t="s">
        <v>3</v>
      </c>
      <c r="E116" s="1">
        <v>117</v>
      </c>
    </row>
    <row r="117" spans="1:6" x14ac:dyDescent="0.8">
      <c r="A117">
        <v>117</v>
      </c>
      <c r="B117">
        <v>138</v>
      </c>
      <c r="C117">
        <v>386.62</v>
      </c>
      <c r="D117" t="s">
        <v>3</v>
      </c>
      <c r="E117" s="1">
        <v>118</v>
      </c>
    </row>
    <row r="118" spans="1:6" x14ac:dyDescent="0.8">
      <c r="A118">
        <v>118</v>
      </c>
      <c r="B118">
        <v>123</v>
      </c>
      <c r="C118">
        <v>386.95800000000003</v>
      </c>
      <c r="D118" t="s">
        <v>3</v>
      </c>
      <c r="E118" s="1">
        <v>119</v>
      </c>
    </row>
    <row r="119" spans="1:6" x14ac:dyDescent="0.8">
      <c r="A119">
        <v>119</v>
      </c>
      <c r="B119">
        <v>113</v>
      </c>
      <c r="D119" t="s">
        <v>3</v>
      </c>
      <c r="E119" s="1">
        <v>120</v>
      </c>
    </row>
    <row r="120" spans="1:6" x14ac:dyDescent="0.8">
      <c r="A120">
        <v>120</v>
      </c>
      <c r="B120">
        <v>93</v>
      </c>
      <c r="C120">
        <v>388.52199999999999</v>
      </c>
      <c r="D120" t="s">
        <v>3</v>
      </c>
      <c r="E120" s="1">
        <v>121</v>
      </c>
    </row>
    <row r="121" spans="1:6" x14ac:dyDescent="0.8">
      <c r="A121">
        <v>121</v>
      </c>
      <c r="B121">
        <v>78</v>
      </c>
      <c r="C121">
        <v>389.322</v>
      </c>
      <c r="D121" t="s">
        <v>3</v>
      </c>
      <c r="E121" s="1">
        <v>122</v>
      </c>
    </row>
    <row r="122" spans="1:6" x14ac:dyDescent="0.8">
      <c r="A122">
        <v>122</v>
      </c>
      <c r="B122">
        <v>63</v>
      </c>
      <c r="C122">
        <v>388.964</v>
      </c>
      <c r="D122" t="s">
        <v>3</v>
      </c>
      <c r="E122" s="1">
        <v>123</v>
      </c>
    </row>
    <row r="123" spans="1:6" x14ac:dyDescent="0.8">
      <c r="A123">
        <v>123</v>
      </c>
      <c r="B123">
        <v>48</v>
      </c>
      <c r="C123">
        <v>389.899</v>
      </c>
      <c r="D123" t="s">
        <v>3</v>
      </c>
      <c r="E123" s="1">
        <v>124</v>
      </c>
    </row>
    <row r="124" spans="1:6" x14ac:dyDescent="0.8">
      <c r="A124">
        <v>124</v>
      </c>
      <c r="B124">
        <v>32</v>
      </c>
      <c r="C124">
        <v>389.41</v>
      </c>
      <c r="D124" t="s">
        <v>3</v>
      </c>
      <c r="E124" s="1">
        <v>125</v>
      </c>
    </row>
    <row r="125" spans="1:6" x14ac:dyDescent="0.8">
      <c r="A125">
        <v>125</v>
      </c>
      <c r="B125">
        <v>971</v>
      </c>
      <c r="C125">
        <v>536.94799999999998</v>
      </c>
      <c r="D125" t="s">
        <v>3</v>
      </c>
      <c r="E125">
        <v>129</v>
      </c>
    </row>
    <row r="126" spans="1:6" x14ac:dyDescent="0.8">
      <c r="A126">
        <v>126</v>
      </c>
      <c r="B126">
        <v>957</v>
      </c>
      <c r="C126">
        <v>536.50800000000004</v>
      </c>
      <c r="D126" t="s">
        <v>3</v>
      </c>
      <c r="E126">
        <v>130</v>
      </c>
    </row>
    <row r="127" spans="1:6" x14ac:dyDescent="0.8">
      <c r="A127">
        <v>127</v>
      </c>
      <c r="B127">
        <v>942</v>
      </c>
      <c r="C127">
        <v>535.87</v>
      </c>
      <c r="D127" t="s">
        <v>3</v>
      </c>
      <c r="E127">
        <v>131</v>
      </c>
    </row>
    <row r="128" spans="1:6" x14ac:dyDescent="0.8">
      <c r="A128">
        <v>128</v>
      </c>
      <c r="B128">
        <v>927</v>
      </c>
      <c r="C128">
        <v>535.37300000000005</v>
      </c>
      <c r="D128" s="4" t="s">
        <v>3</v>
      </c>
      <c r="E128">
        <v>132</v>
      </c>
      <c r="F128" t="s">
        <v>4</v>
      </c>
    </row>
    <row r="129" spans="1:6" x14ac:dyDescent="0.8">
      <c r="A129" s="1">
        <v>129</v>
      </c>
      <c r="B129" s="1">
        <v>910</v>
      </c>
      <c r="C129" s="1">
        <v>534.94000000000005</v>
      </c>
      <c r="D129" t="s">
        <v>3</v>
      </c>
      <c r="E129">
        <v>133</v>
      </c>
      <c r="F129" t="s">
        <v>5</v>
      </c>
    </row>
    <row r="130" spans="1:6" x14ac:dyDescent="0.8">
      <c r="A130" s="1">
        <v>130</v>
      </c>
      <c r="B130" s="1">
        <v>896</v>
      </c>
      <c r="C130" s="1">
        <v>534.61800000000005</v>
      </c>
      <c r="D130" t="s">
        <v>43</v>
      </c>
      <c r="E130">
        <v>134</v>
      </c>
    </row>
    <row r="131" spans="1:6" x14ac:dyDescent="0.8">
      <c r="A131" s="1">
        <v>131</v>
      </c>
      <c r="B131" s="1">
        <v>881</v>
      </c>
      <c r="C131" s="1">
        <v>533.71199999999999</v>
      </c>
      <c r="D131" t="s">
        <v>3</v>
      </c>
      <c r="E131">
        <v>135</v>
      </c>
    </row>
    <row r="132" spans="1:6" x14ac:dyDescent="0.8">
      <c r="A132" s="1">
        <v>132</v>
      </c>
      <c r="B132" s="1">
        <v>865</v>
      </c>
      <c r="C132" s="1">
        <v>533.02200000000005</v>
      </c>
      <c r="D132" t="s">
        <v>3</v>
      </c>
      <c r="E132">
        <v>136</v>
      </c>
    </row>
    <row r="133" spans="1:6" x14ac:dyDescent="0.8">
      <c r="A133" s="1">
        <v>133</v>
      </c>
      <c r="B133" s="1">
        <v>851</v>
      </c>
      <c r="C133" s="1">
        <v>532.85699999999997</v>
      </c>
      <c r="D133" t="s">
        <v>3</v>
      </c>
      <c r="E133">
        <v>137</v>
      </c>
    </row>
    <row r="134" spans="1:6" x14ac:dyDescent="0.8">
      <c r="A134" s="1">
        <v>134</v>
      </c>
      <c r="B134" s="1">
        <v>836</v>
      </c>
      <c r="C134" s="1">
        <v>532.51099999999997</v>
      </c>
      <c r="D134" t="s">
        <v>3</v>
      </c>
      <c r="E134">
        <v>138</v>
      </c>
    </row>
    <row r="135" spans="1:6" x14ac:dyDescent="0.8">
      <c r="A135" s="1">
        <v>135</v>
      </c>
      <c r="B135" s="1">
        <v>820</v>
      </c>
      <c r="C135" s="1">
        <v>532.08900000000006</v>
      </c>
      <c r="D135" t="s">
        <v>3</v>
      </c>
      <c r="E135">
        <v>139</v>
      </c>
    </row>
    <row r="136" spans="1:6" x14ac:dyDescent="0.8">
      <c r="A136" s="1">
        <v>136</v>
      </c>
      <c r="B136" s="1">
        <v>806</v>
      </c>
      <c r="C136" s="1">
        <v>531.58799999999997</v>
      </c>
      <c r="D136" t="s">
        <v>3</v>
      </c>
      <c r="E136">
        <v>140</v>
      </c>
    </row>
    <row r="137" spans="1:6" x14ac:dyDescent="0.8">
      <c r="A137" s="1">
        <v>137</v>
      </c>
      <c r="B137" s="1">
        <v>790</v>
      </c>
      <c r="C137" s="1">
        <v>531.24699999999996</v>
      </c>
      <c r="D137" t="s">
        <v>3</v>
      </c>
      <c r="E137">
        <v>141</v>
      </c>
    </row>
    <row r="138" spans="1:6" x14ac:dyDescent="0.8">
      <c r="A138" s="1">
        <v>138</v>
      </c>
      <c r="B138" s="1">
        <v>776</v>
      </c>
      <c r="C138" s="1">
        <v>530.69600000000003</v>
      </c>
      <c r="D138" t="s">
        <v>3</v>
      </c>
      <c r="E138">
        <v>142</v>
      </c>
    </row>
    <row r="139" spans="1:6" x14ac:dyDescent="0.8">
      <c r="A139" s="1">
        <v>139</v>
      </c>
      <c r="B139" s="1">
        <v>760</v>
      </c>
      <c r="C139" s="1">
        <v>529.81700000000001</v>
      </c>
      <c r="D139" t="s">
        <v>3</v>
      </c>
      <c r="E139">
        <v>143</v>
      </c>
    </row>
    <row r="140" spans="1:6" x14ac:dyDescent="0.8">
      <c r="A140" s="1">
        <v>140</v>
      </c>
      <c r="B140" s="1">
        <v>745</v>
      </c>
      <c r="C140" s="1">
        <v>529.548</v>
      </c>
      <c r="D140" t="s">
        <v>3</v>
      </c>
      <c r="E140">
        <v>144</v>
      </c>
    </row>
    <row r="141" spans="1:6" x14ac:dyDescent="0.8">
      <c r="A141" s="1">
        <v>141</v>
      </c>
      <c r="B141" s="1">
        <v>730</v>
      </c>
      <c r="C141" s="1">
        <v>529.19899999999996</v>
      </c>
      <c r="D141" t="s">
        <v>3</v>
      </c>
      <c r="E141">
        <v>145</v>
      </c>
    </row>
    <row r="142" spans="1:6" x14ac:dyDescent="0.8">
      <c r="A142" s="1">
        <v>142</v>
      </c>
      <c r="B142" s="1">
        <v>715</v>
      </c>
      <c r="C142" s="1">
        <v>528.77599999999995</v>
      </c>
      <c r="D142" t="s">
        <v>3</v>
      </c>
      <c r="E142">
        <v>146</v>
      </c>
    </row>
    <row r="143" spans="1:6" x14ac:dyDescent="0.8">
      <c r="A143" s="1">
        <v>143</v>
      </c>
      <c r="B143" s="1">
        <v>700</v>
      </c>
      <c r="C143" s="1">
        <v>528.51499999999999</v>
      </c>
      <c r="D143" t="s">
        <v>3</v>
      </c>
      <c r="E143">
        <v>147</v>
      </c>
    </row>
    <row r="144" spans="1:6" x14ac:dyDescent="0.8">
      <c r="A144" s="1">
        <v>144</v>
      </c>
      <c r="B144" s="1">
        <v>684</v>
      </c>
      <c r="C144" s="1">
        <v>528.61800000000005</v>
      </c>
      <c r="D144" t="s">
        <v>3</v>
      </c>
      <c r="E144">
        <v>148</v>
      </c>
      <c r="F144" t="s">
        <v>5</v>
      </c>
    </row>
    <row r="145" spans="1:10" x14ac:dyDescent="0.8">
      <c r="A145">
        <v>145</v>
      </c>
      <c r="B145">
        <v>670</v>
      </c>
      <c r="C145">
        <v>528.245</v>
      </c>
      <c r="E145">
        <v>149</v>
      </c>
      <c r="J145" t="s">
        <v>39</v>
      </c>
    </row>
    <row r="146" spans="1:10" x14ac:dyDescent="0.8">
      <c r="A146">
        <v>146</v>
      </c>
      <c r="B146">
        <v>654</v>
      </c>
      <c r="C146">
        <v>527.274</v>
      </c>
      <c r="E146">
        <v>150</v>
      </c>
    </row>
    <row r="147" spans="1:10" x14ac:dyDescent="0.8">
      <c r="A147">
        <v>147</v>
      </c>
      <c r="B147">
        <v>640</v>
      </c>
      <c r="C147">
        <v>527.83500000000004</v>
      </c>
      <c r="E147">
        <v>151</v>
      </c>
    </row>
    <row r="148" spans="1:10" x14ac:dyDescent="0.8">
      <c r="A148">
        <v>148</v>
      </c>
      <c r="B148">
        <v>625</v>
      </c>
      <c r="C148">
        <v>527.16200000000003</v>
      </c>
      <c r="E148">
        <v>152</v>
      </c>
    </row>
    <row r="149" spans="1:10" x14ac:dyDescent="0.8">
      <c r="A149">
        <v>149</v>
      </c>
      <c r="B149">
        <v>594</v>
      </c>
      <c r="C149">
        <v>526.81600000000003</v>
      </c>
      <c r="E149">
        <v>153</v>
      </c>
    </row>
    <row r="150" spans="1:10" x14ac:dyDescent="0.8">
      <c r="A150">
        <v>150</v>
      </c>
      <c r="B150">
        <v>579</v>
      </c>
      <c r="C150">
        <v>526.322</v>
      </c>
      <c r="E150">
        <v>154</v>
      </c>
    </row>
    <row r="151" spans="1:10" x14ac:dyDescent="0.8">
      <c r="A151">
        <v>151</v>
      </c>
      <c r="B151">
        <v>563</v>
      </c>
      <c r="C151">
        <v>525.99800000000005</v>
      </c>
      <c r="E151">
        <v>155</v>
      </c>
    </row>
    <row r="152" spans="1:10" x14ac:dyDescent="0.8">
      <c r="A152">
        <v>152</v>
      </c>
      <c r="B152">
        <v>549</v>
      </c>
      <c r="C152">
        <v>526.02499999999998</v>
      </c>
      <c r="E152">
        <v>156</v>
      </c>
    </row>
    <row r="153" spans="1:10" x14ac:dyDescent="0.8">
      <c r="A153">
        <v>153</v>
      </c>
      <c r="B153">
        <v>533</v>
      </c>
      <c r="C153">
        <v>526.18600000000004</v>
      </c>
      <c r="E153">
        <v>157</v>
      </c>
    </row>
    <row r="154" spans="1:10" x14ac:dyDescent="0.8">
      <c r="A154">
        <v>154</v>
      </c>
      <c r="B154">
        <v>518</v>
      </c>
      <c r="C154">
        <v>526.27499999999998</v>
      </c>
      <c r="E154">
        <v>158</v>
      </c>
    </row>
    <row r="155" spans="1:10" x14ac:dyDescent="0.8">
      <c r="A155">
        <v>155</v>
      </c>
      <c r="B155">
        <v>503</v>
      </c>
      <c r="C155">
        <v>525.89499999999998</v>
      </c>
      <c r="E155">
        <v>159</v>
      </c>
    </row>
    <row r="156" spans="1:10" x14ac:dyDescent="0.8">
      <c r="A156">
        <v>156</v>
      </c>
      <c r="B156">
        <v>488</v>
      </c>
      <c r="C156">
        <v>526.11400000000003</v>
      </c>
      <c r="E156" s="6">
        <v>160</v>
      </c>
    </row>
    <row r="157" spans="1:10" x14ac:dyDescent="0.8">
      <c r="A157">
        <v>157</v>
      </c>
      <c r="B157">
        <v>473</v>
      </c>
      <c r="C157">
        <v>526.06899999999996</v>
      </c>
      <c r="E157" s="1">
        <v>161</v>
      </c>
    </row>
    <row r="158" spans="1:10" x14ac:dyDescent="0.8">
      <c r="A158">
        <v>158</v>
      </c>
      <c r="B158">
        <v>458</v>
      </c>
      <c r="C158">
        <v>526.12900000000002</v>
      </c>
      <c r="E158" s="1">
        <v>162</v>
      </c>
    </row>
    <row r="159" spans="1:10" x14ac:dyDescent="0.8">
      <c r="A159">
        <v>159</v>
      </c>
      <c r="B159">
        <v>443</v>
      </c>
      <c r="C159">
        <v>526.44899999999996</v>
      </c>
      <c r="E159" s="1">
        <v>163</v>
      </c>
    </row>
    <row r="160" spans="1:10" x14ac:dyDescent="0.8">
      <c r="A160">
        <v>160</v>
      </c>
      <c r="B160">
        <v>428</v>
      </c>
      <c r="C160">
        <v>525.96699999999998</v>
      </c>
      <c r="E160" s="1">
        <v>164</v>
      </c>
    </row>
    <row r="161" spans="1:6" x14ac:dyDescent="0.8">
      <c r="A161" s="1">
        <v>161</v>
      </c>
      <c r="B161" s="1">
        <v>413</v>
      </c>
      <c r="C161" s="1">
        <v>525.36500000000001</v>
      </c>
      <c r="D161" s="1" t="s">
        <v>3</v>
      </c>
      <c r="E161" s="1">
        <v>165</v>
      </c>
    </row>
    <row r="162" spans="1:6" x14ac:dyDescent="0.8">
      <c r="A162" s="1">
        <v>162</v>
      </c>
      <c r="B162" s="1">
        <v>398</v>
      </c>
      <c r="C162" s="1">
        <v>525.27800000000002</v>
      </c>
      <c r="D162" s="1" t="s">
        <v>3</v>
      </c>
      <c r="E162" s="1">
        <v>166</v>
      </c>
    </row>
    <row r="163" spans="1:6" x14ac:dyDescent="0.8">
      <c r="A163" s="1">
        <v>163</v>
      </c>
      <c r="B163" s="1">
        <v>382</v>
      </c>
      <c r="C163" s="1">
        <v>525.529</v>
      </c>
      <c r="D163" s="1" t="s">
        <v>3</v>
      </c>
      <c r="E163" s="1">
        <v>167</v>
      </c>
    </row>
    <row r="164" spans="1:6" x14ac:dyDescent="0.8">
      <c r="A164" s="1">
        <v>164</v>
      </c>
      <c r="B164" s="1">
        <v>351</v>
      </c>
      <c r="C164" s="1">
        <v>525.33399999999995</v>
      </c>
      <c r="D164" s="1" t="s">
        <v>3</v>
      </c>
      <c r="E164" s="1">
        <v>168</v>
      </c>
    </row>
    <row r="165" spans="1:6" x14ac:dyDescent="0.8">
      <c r="A165" s="1">
        <v>165</v>
      </c>
      <c r="B165" s="1">
        <v>337</v>
      </c>
      <c r="C165" s="1">
        <v>525.04999999999995</v>
      </c>
      <c r="D165" s="1" t="s">
        <v>3</v>
      </c>
      <c r="E165" s="1">
        <v>169</v>
      </c>
    </row>
    <row r="166" spans="1:6" x14ac:dyDescent="0.8">
      <c r="A166" s="1">
        <v>166</v>
      </c>
      <c r="B166" s="1">
        <v>321</v>
      </c>
      <c r="C166" s="1">
        <v>525.01300000000003</v>
      </c>
      <c r="D166" s="1" t="s">
        <v>3</v>
      </c>
      <c r="E166" s="1">
        <v>170</v>
      </c>
    </row>
    <row r="167" spans="1:6" x14ac:dyDescent="0.8">
      <c r="A167" s="1">
        <v>167</v>
      </c>
      <c r="B167" s="1">
        <v>307</v>
      </c>
      <c r="C167" s="1">
        <v>525.45500000000004</v>
      </c>
      <c r="D167" s="1" t="s">
        <v>3</v>
      </c>
      <c r="E167" s="1">
        <v>171</v>
      </c>
    </row>
    <row r="168" spans="1:6" x14ac:dyDescent="0.8">
      <c r="A168" s="1">
        <v>168</v>
      </c>
      <c r="B168" s="1">
        <v>290</v>
      </c>
      <c r="C168" s="1">
        <v>524.87</v>
      </c>
      <c r="D168" s="1" t="s">
        <v>3</v>
      </c>
      <c r="E168" s="1">
        <v>172</v>
      </c>
    </row>
    <row r="169" spans="1:6" x14ac:dyDescent="0.8">
      <c r="A169" s="1">
        <v>169</v>
      </c>
      <c r="B169" s="1">
        <v>276</v>
      </c>
      <c r="C169" s="1">
        <v>525.07600000000002</v>
      </c>
      <c r="D169" s="1" t="s">
        <v>3</v>
      </c>
      <c r="E169" s="1">
        <v>173</v>
      </c>
    </row>
    <row r="170" spans="1:6" x14ac:dyDescent="0.8">
      <c r="A170" s="1">
        <v>170</v>
      </c>
      <c r="B170" s="1"/>
      <c r="C170" s="1"/>
      <c r="D170" s="1" t="s">
        <v>7</v>
      </c>
      <c r="E170" s="1" t="s">
        <v>7</v>
      </c>
    </row>
    <row r="171" spans="1:6" x14ac:dyDescent="0.8">
      <c r="A171" s="1">
        <v>171</v>
      </c>
      <c r="B171" s="1">
        <v>261</v>
      </c>
      <c r="C171" s="1">
        <v>525.58000000000004</v>
      </c>
      <c r="D171" s="1" t="s">
        <v>3</v>
      </c>
      <c r="E171" s="1">
        <v>175</v>
      </c>
    </row>
    <row r="172" spans="1:6" x14ac:dyDescent="0.8">
      <c r="A172" s="1">
        <v>172</v>
      </c>
      <c r="B172" s="1">
        <v>246</v>
      </c>
      <c r="C172" s="1">
        <v>525.38800000000003</v>
      </c>
      <c r="D172" s="1" t="s">
        <v>3</v>
      </c>
      <c r="E172" s="1">
        <v>176</v>
      </c>
    </row>
    <row r="173" spans="1:6" x14ac:dyDescent="0.8">
      <c r="A173" s="1">
        <v>173</v>
      </c>
      <c r="B173" s="1">
        <v>234</v>
      </c>
      <c r="C173" s="1"/>
      <c r="D173" s="1" t="s">
        <v>3</v>
      </c>
      <c r="E173" s="1">
        <v>177</v>
      </c>
      <c r="F173" t="s">
        <v>6</v>
      </c>
    </row>
    <row r="174" spans="1:6" x14ac:dyDescent="0.8">
      <c r="A174" s="1">
        <v>174</v>
      </c>
      <c r="B174" s="1">
        <v>200</v>
      </c>
      <c r="C174" s="1">
        <v>525.78200000000004</v>
      </c>
      <c r="D174" s="1" t="s">
        <v>3</v>
      </c>
      <c r="E174" s="1">
        <v>178</v>
      </c>
    </row>
    <row r="175" spans="1:6" x14ac:dyDescent="0.8">
      <c r="A175" s="1">
        <v>175</v>
      </c>
      <c r="B175" s="1"/>
      <c r="C175" s="1"/>
      <c r="D175" s="1" t="s">
        <v>3</v>
      </c>
      <c r="E175" s="1">
        <v>179</v>
      </c>
    </row>
    <row r="176" spans="1:6" x14ac:dyDescent="0.8">
      <c r="A176" s="1">
        <v>176</v>
      </c>
      <c r="B176" s="1"/>
      <c r="C176" s="1"/>
      <c r="D176" s="1" t="s">
        <v>3</v>
      </c>
      <c r="E176" s="1">
        <v>180</v>
      </c>
    </row>
    <row r="177" spans="1:10" x14ac:dyDescent="0.8">
      <c r="A177">
        <v>177</v>
      </c>
      <c r="B177">
        <v>139</v>
      </c>
      <c r="C177">
        <v>526.14200000000005</v>
      </c>
      <c r="E177" s="1">
        <v>181</v>
      </c>
      <c r="J177" t="s">
        <v>46</v>
      </c>
    </row>
    <row r="178" spans="1:10" x14ac:dyDescent="0.8">
      <c r="A178">
        <v>178</v>
      </c>
      <c r="B178">
        <v>123</v>
      </c>
      <c r="C178">
        <v>526.12400000000002</v>
      </c>
      <c r="E178" s="1">
        <v>182</v>
      </c>
    </row>
    <row r="179" spans="1:10" x14ac:dyDescent="0.8">
      <c r="A179">
        <v>179</v>
      </c>
      <c r="B179">
        <v>108</v>
      </c>
      <c r="C179">
        <v>526.82000000000005</v>
      </c>
      <c r="E179" s="1">
        <v>183</v>
      </c>
    </row>
    <row r="180" spans="1:10" x14ac:dyDescent="0.8">
      <c r="A180">
        <v>180</v>
      </c>
      <c r="B180">
        <v>93</v>
      </c>
      <c r="C180">
        <v>527.59900000000005</v>
      </c>
      <c r="E180" s="1">
        <v>184</v>
      </c>
    </row>
    <row r="181" spans="1:10" x14ac:dyDescent="0.8">
      <c r="A181">
        <v>181</v>
      </c>
      <c r="B181">
        <v>78</v>
      </c>
      <c r="C181">
        <v>526.86</v>
      </c>
      <c r="E181" s="1">
        <v>185</v>
      </c>
    </row>
    <row r="182" spans="1:10" x14ac:dyDescent="0.8">
      <c r="A182">
        <v>182</v>
      </c>
      <c r="B182">
        <v>63</v>
      </c>
      <c r="C182">
        <v>527.54499999999996</v>
      </c>
      <c r="E182" s="1">
        <v>186</v>
      </c>
    </row>
    <row r="183" spans="1:10" x14ac:dyDescent="0.8">
      <c r="A183">
        <v>183</v>
      </c>
      <c r="B183">
        <v>47</v>
      </c>
      <c r="C183">
        <v>527.80200000000002</v>
      </c>
      <c r="E183" s="1">
        <v>187</v>
      </c>
    </row>
    <row r="184" spans="1:10" x14ac:dyDescent="0.8">
      <c r="A184">
        <v>184</v>
      </c>
      <c r="B184">
        <v>32</v>
      </c>
      <c r="C184">
        <v>527.60699999999997</v>
      </c>
      <c r="E184" s="1">
        <v>188</v>
      </c>
    </row>
    <row r="185" spans="1:10" x14ac:dyDescent="0.8">
      <c r="A185">
        <v>185</v>
      </c>
      <c r="B185">
        <v>987</v>
      </c>
      <c r="C185">
        <v>675.55399999999997</v>
      </c>
      <c r="E185">
        <v>193</v>
      </c>
    </row>
    <row r="186" spans="1:10" x14ac:dyDescent="0.8">
      <c r="A186">
        <v>186</v>
      </c>
      <c r="B186">
        <v>973</v>
      </c>
      <c r="C186">
        <v>674.74900000000002</v>
      </c>
      <c r="E186">
        <v>194</v>
      </c>
    </row>
    <row r="187" spans="1:10" x14ac:dyDescent="0.8">
      <c r="A187">
        <v>187</v>
      </c>
      <c r="B187">
        <v>942</v>
      </c>
      <c r="C187">
        <v>673.79499999999996</v>
      </c>
      <c r="E187">
        <v>195</v>
      </c>
    </row>
    <row r="188" spans="1:10" x14ac:dyDescent="0.8">
      <c r="A188">
        <v>188</v>
      </c>
      <c r="B188">
        <v>926</v>
      </c>
      <c r="C188">
        <v>673.79700000000003</v>
      </c>
      <c r="E188">
        <v>196</v>
      </c>
    </row>
    <row r="189" spans="1:10" x14ac:dyDescent="0.8">
      <c r="A189">
        <v>189</v>
      </c>
      <c r="B189">
        <v>911</v>
      </c>
      <c r="C189">
        <v>673.04700000000003</v>
      </c>
      <c r="E189">
        <v>197</v>
      </c>
    </row>
    <row r="190" spans="1:10" x14ac:dyDescent="0.8">
      <c r="A190">
        <v>190</v>
      </c>
      <c r="B190">
        <v>897</v>
      </c>
      <c r="C190">
        <v>672.48199999999997</v>
      </c>
      <c r="E190">
        <v>198</v>
      </c>
    </row>
    <row r="191" spans="1:10" x14ac:dyDescent="0.8">
      <c r="A191">
        <v>191</v>
      </c>
      <c r="B191">
        <v>882</v>
      </c>
      <c r="C191">
        <v>672.428</v>
      </c>
      <c r="E191">
        <v>199</v>
      </c>
    </row>
    <row r="192" spans="1:10" x14ac:dyDescent="0.8">
      <c r="A192">
        <v>192</v>
      </c>
      <c r="B192">
        <v>866</v>
      </c>
      <c r="C192">
        <v>671.65200000000004</v>
      </c>
      <c r="E192">
        <v>200</v>
      </c>
    </row>
    <row r="193" spans="1:10" x14ac:dyDescent="0.8">
      <c r="A193" s="1">
        <v>193</v>
      </c>
      <c r="B193" s="1">
        <v>852</v>
      </c>
      <c r="C193" s="1">
        <v>671.41200000000003</v>
      </c>
      <c r="E193">
        <v>201</v>
      </c>
      <c r="J193" t="s">
        <v>47</v>
      </c>
    </row>
    <row r="194" spans="1:10" x14ac:dyDescent="0.8">
      <c r="A194" s="1">
        <v>194</v>
      </c>
      <c r="B194" s="1">
        <v>836</v>
      </c>
      <c r="C194" s="1">
        <v>670.16600000000005</v>
      </c>
      <c r="E194">
        <v>202</v>
      </c>
    </row>
    <row r="195" spans="1:10" x14ac:dyDescent="0.8">
      <c r="A195" s="1">
        <v>195</v>
      </c>
      <c r="B195" s="1">
        <v>821</v>
      </c>
      <c r="C195" s="1">
        <v>670.08</v>
      </c>
      <c r="E195">
        <v>203</v>
      </c>
    </row>
    <row r="196" spans="1:10" x14ac:dyDescent="0.8">
      <c r="A196" s="1">
        <v>196</v>
      </c>
      <c r="B196" s="1">
        <v>806</v>
      </c>
      <c r="C196" s="1">
        <v>669.35900000000004</v>
      </c>
      <c r="E196">
        <v>204</v>
      </c>
    </row>
    <row r="197" spans="1:10" x14ac:dyDescent="0.8">
      <c r="A197" s="1">
        <v>197</v>
      </c>
      <c r="B197" s="1">
        <v>791</v>
      </c>
      <c r="C197" s="1">
        <v>669.05899999999997</v>
      </c>
      <c r="E197">
        <v>205</v>
      </c>
    </row>
    <row r="198" spans="1:10" x14ac:dyDescent="0.8">
      <c r="A198" s="1">
        <v>198</v>
      </c>
      <c r="B198" s="1">
        <v>775</v>
      </c>
      <c r="C198" s="1">
        <v>668.32</v>
      </c>
      <c r="E198">
        <v>206</v>
      </c>
    </row>
    <row r="199" spans="1:10" x14ac:dyDescent="0.8">
      <c r="A199" s="1">
        <v>199</v>
      </c>
      <c r="B199" s="1">
        <v>760</v>
      </c>
      <c r="C199" s="1">
        <v>668.34799999999996</v>
      </c>
      <c r="E199">
        <v>207</v>
      </c>
    </row>
    <row r="200" spans="1:10" x14ac:dyDescent="0.8">
      <c r="A200" s="1">
        <v>200</v>
      </c>
      <c r="B200" s="1">
        <v>746</v>
      </c>
      <c r="C200" s="1">
        <v>667.80399999999997</v>
      </c>
      <c r="E200">
        <v>208</v>
      </c>
    </row>
    <row r="201" spans="1:10" x14ac:dyDescent="0.8">
      <c r="A201" s="1">
        <v>201</v>
      </c>
      <c r="B201" s="1">
        <v>732</v>
      </c>
      <c r="C201" s="1">
        <v>668.06899999999996</v>
      </c>
      <c r="E201">
        <v>209</v>
      </c>
    </row>
    <row r="202" spans="1:10" x14ac:dyDescent="0.8">
      <c r="A202" s="1">
        <v>202</v>
      </c>
      <c r="B202" s="1">
        <v>700</v>
      </c>
      <c r="C202" s="1">
        <v>667.18100000000004</v>
      </c>
      <c r="E202">
        <v>210</v>
      </c>
    </row>
    <row r="203" spans="1:10" x14ac:dyDescent="0.8">
      <c r="A203" s="1">
        <v>203</v>
      </c>
      <c r="B203" s="1">
        <v>685</v>
      </c>
      <c r="C203" s="1">
        <v>666.91099999999994</v>
      </c>
      <c r="E203">
        <v>211</v>
      </c>
    </row>
    <row r="204" spans="1:10" x14ac:dyDescent="0.8">
      <c r="A204" s="1">
        <v>204</v>
      </c>
      <c r="B204" s="1">
        <v>670</v>
      </c>
      <c r="C204" s="1">
        <v>666.61300000000006</v>
      </c>
      <c r="E204">
        <v>212</v>
      </c>
    </row>
    <row r="205" spans="1:10" x14ac:dyDescent="0.8">
      <c r="A205" s="1">
        <v>205</v>
      </c>
      <c r="B205" s="1">
        <v>654</v>
      </c>
      <c r="C205" s="1">
        <v>666.41099999999994</v>
      </c>
      <c r="E205">
        <v>213</v>
      </c>
    </row>
    <row r="206" spans="1:10" x14ac:dyDescent="0.8">
      <c r="A206" s="1">
        <v>206</v>
      </c>
      <c r="B206" s="1">
        <v>641</v>
      </c>
      <c r="C206" s="1">
        <v>666.39499999999998</v>
      </c>
      <c r="E206">
        <v>214</v>
      </c>
    </row>
    <row r="207" spans="1:10" x14ac:dyDescent="0.8">
      <c r="A207" s="1">
        <v>207</v>
      </c>
      <c r="B207" s="1">
        <v>594</v>
      </c>
      <c r="C207" s="1">
        <v>665.90200000000004</v>
      </c>
      <c r="E207">
        <v>215</v>
      </c>
    </row>
    <row r="208" spans="1:10" x14ac:dyDescent="0.8">
      <c r="A208" s="1">
        <v>208</v>
      </c>
      <c r="B208" s="1">
        <v>579</v>
      </c>
      <c r="C208" s="1">
        <v>665.06299999999999</v>
      </c>
      <c r="E208">
        <v>216</v>
      </c>
    </row>
    <row r="209" spans="1:10" x14ac:dyDescent="0.8">
      <c r="A209">
        <v>209</v>
      </c>
      <c r="B209">
        <v>564</v>
      </c>
      <c r="C209">
        <v>664.89200000000005</v>
      </c>
      <c r="E209">
        <v>217</v>
      </c>
      <c r="J209" t="s">
        <v>48</v>
      </c>
    </row>
    <row r="210" spans="1:10" x14ac:dyDescent="0.8">
      <c r="A210">
        <v>210</v>
      </c>
      <c r="B210">
        <v>549</v>
      </c>
      <c r="C210">
        <v>665.25900000000001</v>
      </c>
      <c r="E210">
        <v>218</v>
      </c>
    </row>
    <row r="211" spans="1:10" x14ac:dyDescent="0.8">
      <c r="A211">
        <v>211</v>
      </c>
      <c r="B211">
        <v>534</v>
      </c>
      <c r="C211">
        <v>664.88699999999994</v>
      </c>
      <c r="E211">
        <v>219</v>
      </c>
    </row>
    <row r="212" spans="1:10" x14ac:dyDescent="0.8">
      <c r="A212">
        <v>213</v>
      </c>
      <c r="B212">
        <v>458</v>
      </c>
      <c r="C212">
        <v>664.15099999999995</v>
      </c>
      <c r="E212">
        <v>220</v>
      </c>
    </row>
    <row r="213" spans="1:10" x14ac:dyDescent="0.8">
      <c r="A213">
        <v>214</v>
      </c>
      <c r="B213">
        <v>443</v>
      </c>
      <c r="C213">
        <v>664.07600000000002</v>
      </c>
      <c r="E213">
        <v>221</v>
      </c>
    </row>
    <row r="214" spans="1:10" x14ac:dyDescent="0.8">
      <c r="A214">
        <v>215</v>
      </c>
      <c r="B214">
        <v>428</v>
      </c>
      <c r="C214">
        <v>664.12</v>
      </c>
      <c r="E214">
        <v>222</v>
      </c>
    </row>
    <row r="215" spans="1:10" x14ac:dyDescent="0.8">
      <c r="A215">
        <v>216</v>
      </c>
      <c r="B215">
        <v>413</v>
      </c>
      <c r="C215">
        <v>663.98900000000003</v>
      </c>
      <c r="E215">
        <v>223</v>
      </c>
    </row>
    <row r="216" spans="1:10" x14ac:dyDescent="0.8">
      <c r="A216">
        <v>217</v>
      </c>
      <c r="B216">
        <v>382</v>
      </c>
      <c r="C216">
        <v>663.54399999999998</v>
      </c>
      <c r="E216">
        <v>224</v>
      </c>
    </row>
    <row r="217" spans="1:10" x14ac:dyDescent="0.8">
      <c r="A217">
        <v>218</v>
      </c>
      <c r="B217">
        <v>368</v>
      </c>
      <c r="C217">
        <v>663.99699999999996</v>
      </c>
      <c r="E217" s="1">
        <v>225</v>
      </c>
    </row>
    <row r="218" spans="1:10" x14ac:dyDescent="0.8">
      <c r="A218">
        <v>219</v>
      </c>
      <c r="B218">
        <v>352</v>
      </c>
      <c r="C218">
        <v>663.68700000000001</v>
      </c>
      <c r="E218" s="1">
        <v>226</v>
      </c>
    </row>
    <row r="219" spans="1:10" x14ac:dyDescent="0.8">
      <c r="A219">
        <v>220</v>
      </c>
      <c r="B219">
        <v>337</v>
      </c>
      <c r="C219">
        <v>663.69799999999998</v>
      </c>
      <c r="E219" s="1">
        <v>227</v>
      </c>
    </row>
    <row r="220" spans="1:10" x14ac:dyDescent="0.8">
      <c r="A220">
        <v>221</v>
      </c>
      <c r="B220">
        <v>322</v>
      </c>
      <c r="C220">
        <v>663.80200000000002</v>
      </c>
      <c r="E220" s="1">
        <v>228</v>
      </c>
    </row>
    <row r="221" spans="1:10" x14ac:dyDescent="0.8">
      <c r="A221">
        <v>222</v>
      </c>
      <c r="B221">
        <v>306</v>
      </c>
      <c r="C221">
        <v>663.74900000000002</v>
      </c>
      <c r="E221" s="1">
        <v>229</v>
      </c>
    </row>
    <row r="222" spans="1:10" x14ac:dyDescent="0.8">
      <c r="A222">
        <v>223</v>
      </c>
      <c r="B222">
        <v>291</v>
      </c>
      <c r="C222">
        <v>663.846</v>
      </c>
      <c r="E222" s="1">
        <v>230</v>
      </c>
    </row>
    <row r="223" spans="1:10" x14ac:dyDescent="0.8">
      <c r="A223">
        <v>224</v>
      </c>
      <c r="B223">
        <v>276</v>
      </c>
      <c r="C223">
        <v>664.47799999999995</v>
      </c>
      <c r="E223" s="1">
        <v>231</v>
      </c>
    </row>
    <row r="224" spans="1:10" x14ac:dyDescent="0.8">
      <c r="A224" s="1">
        <v>225</v>
      </c>
      <c r="B224" s="1">
        <v>246</v>
      </c>
      <c r="C224" s="1">
        <v>664.33</v>
      </c>
      <c r="E224" s="1">
        <v>232</v>
      </c>
    </row>
    <row r="225" spans="1:5" x14ac:dyDescent="0.8">
      <c r="A225" s="1">
        <v>226</v>
      </c>
      <c r="B225" s="1">
        <v>230</v>
      </c>
      <c r="C225" s="1">
        <v>664.31899999999996</v>
      </c>
      <c r="E225" s="1">
        <v>233</v>
      </c>
    </row>
    <row r="226" spans="1:5" x14ac:dyDescent="0.8">
      <c r="A226" s="1">
        <v>227</v>
      </c>
      <c r="B226" s="1">
        <v>200</v>
      </c>
      <c r="C226" s="1">
        <v>664.13900000000001</v>
      </c>
      <c r="E226" s="1">
        <v>234</v>
      </c>
    </row>
    <row r="227" spans="1:5" x14ac:dyDescent="0.8">
      <c r="A227" s="1">
        <v>228</v>
      </c>
      <c r="B227" s="1">
        <v>186</v>
      </c>
      <c r="C227" s="1">
        <v>664</v>
      </c>
      <c r="E227" s="1">
        <v>235</v>
      </c>
    </row>
    <row r="228" spans="1:5" x14ac:dyDescent="0.8">
      <c r="A228" s="1">
        <v>229</v>
      </c>
      <c r="B228" s="1">
        <v>170</v>
      </c>
      <c r="C228" s="1">
        <v>665.22199999999998</v>
      </c>
      <c r="E228" s="1">
        <v>236</v>
      </c>
    </row>
    <row r="229" spans="1:5" x14ac:dyDescent="0.8">
      <c r="A229" s="1">
        <v>230</v>
      </c>
      <c r="B229" s="1">
        <v>155</v>
      </c>
      <c r="C229" s="1">
        <v>664.61900000000003</v>
      </c>
      <c r="E229" s="1">
        <v>237</v>
      </c>
    </row>
    <row r="230" spans="1:5" x14ac:dyDescent="0.8">
      <c r="A230" s="1">
        <v>231</v>
      </c>
      <c r="B230" s="1">
        <v>139</v>
      </c>
      <c r="C230" s="1">
        <v>665.44399999999996</v>
      </c>
      <c r="E230" s="1">
        <v>238</v>
      </c>
    </row>
    <row r="231" spans="1:5" x14ac:dyDescent="0.8">
      <c r="A231" s="1">
        <v>232</v>
      </c>
      <c r="B231" s="1">
        <v>124</v>
      </c>
      <c r="C231" s="1">
        <v>665.56200000000001</v>
      </c>
      <c r="E231" s="1">
        <v>239</v>
      </c>
    </row>
    <row r="232" spans="1:5" x14ac:dyDescent="0.8">
      <c r="A232" s="1">
        <v>233</v>
      </c>
      <c r="B232" s="1">
        <v>108</v>
      </c>
      <c r="C232" s="1">
        <v>665.46600000000001</v>
      </c>
      <c r="E232" s="1">
        <v>240</v>
      </c>
    </row>
    <row r="233" spans="1:5" x14ac:dyDescent="0.8">
      <c r="A233" s="1">
        <v>234</v>
      </c>
      <c r="B233" s="1">
        <v>93</v>
      </c>
      <c r="C233" s="1">
        <v>665.99199999999996</v>
      </c>
      <c r="E233" s="1">
        <v>241</v>
      </c>
    </row>
    <row r="234" spans="1:5" x14ac:dyDescent="0.8">
      <c r="A234" s="1">
        <v>235</v>
      </c>
      <c r="B234" s="1">
        <v>80</v>
      </c>
      <c r="C234" s="1">
        <v>666</v>
      </c>
      <c r="E234" s="1">
        <v>242</v>
      </c>
    </row>
    <row r="235" spans="1:5" x14ac:dyDescent="0.8">
      <c r="A235" s="1">
        <v>236</v>
      </c>
      <c r="B235" s="1">
        <v>63</v>
      </c>
      <c r="C235" s="1">
        <v>666.06</v>
      </c>
      <c r="E235" s="1">
        <v>243</v>
      </c>
    </row>
    <row r="236" spans="1:5" x14ac:dyDescent="0.8">
      <c r="A236" s="1">
        <v>237</v>
      </c>
      <c r="B236" s="1">
        <v>48</v>
      </c>
      <c r="C236" s="1">
        <v>666.90899999999999</v>
      </c>
      <c r="E236" s="1">
        <v>244</v>
      </c>
    </row>
    <row r="237" spans="1:5" x14ac:dyDescent="0.8">
      <c r="A237" s="1">
        <v>239</v>
      </c>
      <c r="B237" s="1">
        <v>973</v>
      </c>
      <c r="C237" s="1">
        <v>814.178</v>
      </c>
    </row>
    <row r="238" spans="1:5" x14ac:dyDescent="0.8">
      <c r="A238" s="1">
        <v>240</v>
      </c>
      <c r="B238" s="1">
        <v>944</v>
      </c>
      <c r="C238" s="1">
        <v>813.81200000000001</v>
      </c>
    </row>
    <row r="239" spans="1:5" x14ac:dyDescent="0.8">
      <c r="A239">
        <v>241</v>
      </c>
      <c r="B239">
        <v>926</v>
      </c>
      <c r="C239">
        <v>812.26700000000005</v>
      </c>
    </row>
    <row r="240" spans="1:5" x14ac:dyDescent="0.8">
      <c r="A240">
        <v>242</v>
      </c>
      <c r="B240">
        <v>912</v>
      </c>
      <c r="C240">
        <v>812.21600000000001</v>
      </c>
    </row>
    <row r="241" spans="1:3" x14ac:dyDescent="0.8">
      <c r="A241">
        <v>243</v>
      </c>
      <c r="B241">
        <v>897</v>
      </c>
      <c r="C241">
        <v>811.67499999999995</v>
      </c>
    </row>
    <row r="242" spans="1:3" x14ac:dyDescent="0.8">
      <c r="A242">
        <v>245</v>
      </c>
      <c r="B242">
        <v>852</v>
      </c>
      <c r="C242">
        <v>810.12599999999998</v>
      </c>
    </row>
    <row r="243" spans="1:3" x14ac:dyDescent="0.8">
      <c r="A243">
        <v>246</v>
      </c>
      <c r="B243">
        <v>836</v>
      </c>
      <c r="C243">
        <v>809.64599999999996</v>
      </c>
    </row>
    <row r="244" spans="1:3" x14ac:dyDescent="0.8">
      <c r="A244">
        <v>247</v>
      </c>
      <c r="B244">
        <v>822</v>
      </c>
      <c r="C244">
        <v>809.48199999999997</v>
      </c>
    </row>
    <row r="245" spans="1:3" x14ac:dyDescent="0.8">
      <c r="A245">
        <v>248</v>
      </c>
      <c r="B245">
        <v>806</v>
      </c>
      <c r="C245">
        <v>808.06299999999999</v>
      </c>
    </row>
    <row r="246" spans="1:3" x14ac:dyDescent="0.8">
      <c r="A246">
        <v>249</v>
      </c>
      <c r="B246">
        <v>792</v>
      </c>
      <c r="C246">
        <v>808.12599999999998</v>
      </c>
    </row>
    <row r="247" spans="1:3" x14ac:dyDescent="0.8">
      <c r="A247">
        <v>250</v>
      </c>
      <c r="B247">
        <v>761</v>
      </c>
      <c r="C247">
        <v>806.84400000000005</v>
      </c>
    </row>
    <row r="248" spans="1:3" x14ac:dyDescent="0.8">
      <c r="A248">
        <v>251</v>
      </c>
      <c r="B248">
        <v>746</v>
      </c>
      <c r="C248">
        <v>806.87</v>
      </c>
    </row>
    <row r="249" spans="1:3" x14ac:dyDescent="0.8">
      <c r="A249">
        <v>252</v>
      </c>
      <c r="B249">
        <v>731</v>
      </c>
      <c r="C249">
        <v>806.49099999999999</v>
      </c>
    </row>
    <row r="250" spans="1:3" x14ac:dyDescent="0.8">
      <c r="A250">
        <v>253</v>
      </c>
      <c r="B250">
        <v>717</v>
      </c>
      <c r="C250">
        <v>806.45299999999997</v>
      </c>
    </row>
    <row r="251" spans="1:3" x14ac:dyDescent="0.8">
      <c r="A251">
        <v>255</v>
      </c>
      <c r="B251">
        <v>684</v>
      </c>
      <c r="C251">
        <v>804.822</v>
      </c>
    </row>
    <row r="252" spans="1:3" x14ac:dyDescent="0.8">
      <c r="A252">
        <v>256</v>
      </c>
      <c r="B252">
        <v>670</v>
      </c>
      <c r="C252">
        <v>804.22799999999995</v>
      </c>
    </row>
    <row r="253" spans="1:3" x14ac:dyDescent="0.8">
      <c r="A253" s="1">
        <v>257</v>
      </c>
      <c r="B253" s="1">
        <v>655</v>
      </c>
      <c r="C253" s="1">
        <v>804.846</v>
      </c>
    </row>
    <row r="254" spans="1:3" x14ac:dyDescent="0.8">
      <c r="A254" s="1">
        <v>258</v>
      </c>
      <c r="B254" s="1">
        <v>640</v>
      </c>
      <c r="C254" s="1">
        <v>804.80600000000004</v>
      </c>
    </row>
    <row r="255" spans="1:3" x14ac:dyDescent="0.8">
      <c r="A255" s="1">
        <v>259</v>
      </c>
      <c r="B255" s="1">
        <v>625</v>
      </c>
      <c r="C255" s="1">
        <v>804.42399999999998</v>
      </c>
    </row>
    <row r="256" spans="1:3" x14ac:dyDescent="0.8">
      <c r="A256" s="1">
        <v>260</v>
      </c>
      <c r="B256" s="1">
        <v>610</v>
      </c>
      <c r="C256" s="1">
        <v>804.39300000000003</v>
      </c>
    </row>
    <row r="257" spans="1:3" x14ac:dyDescent="0.8">
      <c r="A257" s="1">
        <v>261</v>
      </c>
      <c r="B257" s="1">
        <v>595</v>
      </c>
      <c r="C257" s="1">
        <v>804.24199999999996</v>
      </c>
    </row>
    <row r="258" spans="1:3" x14ac:dyDescent="0.8">
      <c r="A258" s="1">
        <v>262</v>
      </c>
      <c r="B258" s="1">
        <v>580</v>
      </c>
      <c r="C258" s="1">
        <v>803.97900000000004</v>
      </c>
    </row>
    <row r="259" spans="1:3" x14ac:dyDescent="0.8">
      <c r="A259" s="1">
        <v>263</v>
      </c>
      <c r="B259" s="1">
        <v>565</v>
      </c>
      <c r="C259" s="1">
        <v>803.83399999999995</v>
      </c>
    </row>
    <row r="260" spans="1:3" x14ac:dyDescent="0.8">
      <c r="A260" s="1">
        <v>264</v>
      </c>
      <c r="B260" s="1">
        <v>550</v>
      </c>
      <c r="C260" s="1">
        <v>803.68</v>
      </c>
    </row>
    <row r="261" spans="1:3" x14ac:dyDescent="0.8">
      <c r="A261" s="1">
        <v>265</v>
      </c>
      <c r="B261" s="1">
        <v>504</v>
      </c>
      <c r="C261" s="1">
        <v>802.90700000000004</v>
      </c>
    </row>
    <row r="262" spans="1:3" x14ac:dyDescent="0.8">
      <c r="A262" s="1">
        <v>267</v>
      </c>
      <c r="B262" s="1">
        <v>458</v>
      </c>
      <c r="C262" s="1">
        <v>802.82399999999996</v>
      </c>
    </row>
    <row r="263" spans="1:3" x14ac:dyDescent="0.8">
      <c r="A263" s="1">
        <v>268</v>
      </c>
      <c r="B263" s="1">
        <v>881</v>
      </c>
      <c r="C263" s="1">
        <v>810.91600000000005</v>
      </c>
    </row>
    <row r="264" spans="1:3" x14ac:dyDescent="0.8">
      <c r="A264" s="1">
        <v>269</v>
      </c>
      <c r="B264" s="1">
        <v>428</v>
      </c>
      <c r="C264" s="1">
        <v>802.73900000000003</v>
      </c>
    </row>
    <row r="265" spans="1:3" x14ac:dyDescent="0.8">
      <c r="A265" s="1">
        <v>270</v>
      </c>
      <c r="B265" s="1">
        <v>413</v>
      </c>
      <c r="C265" s="1">
        <v>803.32</v>
      </c>
    </row>
    <row r="266" spans="1:3" x14ac:dyDescent="0.8">
      <c r="A266" s="1">
        <v>271</v>
      </c>
      <c r="B266" s="1">
        <v>368</v>
      </c>
      <c r="C266" s="1">
        <v>803.173</v>
      </c>
    </row>
    <row r="267" spans="1:3" x14ac:dyDescent="0.8">
      <c r="A267" s="1">
        <v>272</v>
      </c>
      <c r="B267" s="1">
        <v>353</v>
      </c>
      <c r="C267" s="1">
        <v>802.97900000000004</v>
      </c>
    </row>
    <row r="268" spans="1:3" x14ac:dyDescent="0.8">
      <c r="A268">
        <v>273</v>
      </c>
      <c r="B268">
        <v>338</v>
      </c>
      <c r="C268">
        <v>803.70799999999997</v>
      </c>
    </row>
    <row r="269" spans="1:3" x14ac:dyDescent="0.8">
      <c r="A269">
        <v>274</v>
      </c>
      <c r="B269">
        <v>322</v>
      </c>
      <c r="C269">
        <v>802.89499999999998</v>
      </c>
    </row>
    <row r="270" spans="1:3" x14ac:dyDescent="0.8">
      <c r="A270">
        <v>275</v>
      </c>
      <c r="B270">
        <v>307</v>
      </c>
      <c r="C270">
        <v>803.02700000000004</v>
      </c>
    </row>
    <row r="271" spans="1:3" x14ac:dyDescent="0.8">
      <c r="A271">
        <v>276</v>
      </c>
      <c r="B271">
        <v>292</v>
      </c>
      <c r="C271">
        <v>803.25400000000002</v>
      </c>
    </row>
    <row r="272" spans="1:3" x14ac:dyDescent="0.8">
      <c r="A272">
        <v>277</v>
      </c>
      <c r="B272">
        <v>276</v>
      </c>
      <c r="C272">
        <v>803.14300000000003</v>
      </c>
    </row>
    <row r="273" spans="1:3" x14ac:dyDescent="0.8">
      <c r="A273">
        <v>278</v>
      </c>
      <c r="B273">
        <v>261</v>
      </c>
      <c r="C273">
        <v>802.70399999999995</v>
      </c>
    </row>
    <row r="274" spans="1:3" x14ac:dyDescent="0.8">
      <c r="A274">
        <v>279</v>
      </c>
      <c r="B274">
        <v>231</v>
      </c>
      <c r="C274">
        <v>803.101</v>
      </c>
    </row>
    <row r="275" spans="1:3" x14ac:dyDescent="0.8">
      <c r="A275">
        <v>280</v>
      </c>
      <c r="B275">
        <v>216</v>
      </c>
      <c r="C275">
        <v>803.05700000000002</v>
      </c>
    </row>
    <row r="276" spans="1:3" x14ac:dyDescent="0.8">
      <c r="A276">
        <v>281</v>
      </c>
      <c r="B276">
        <v>201</v>
      </c>
      <c r="C276">
        <v>803.66099999999994</v>
      </c>
    </row>
    <row r="277" spans="1:3" x14ac:dyDescent="0.8">
      <c r="A277">
        <v>283</v>
      </c>
      <c r="B277">
        <v>139</v>
      </c>
      <c r="C277">
        <v>804.51700000000005</v>
      </c>
    </row>
    <row r="278" spans="1:3" x14ac:dyDescent="0.8">
      <c r="A278">
        <v>284</v>
      </c>
      <c r="B278">
        <v>124</v>
      </c>
      <c r="C278">
        <v>804.49199999999996</v>
      </c>
    </row>
    <row r="279" spans="1:3" x14ac:dyDescent="0.8">
      <c r="A279">
        <v>285</v>
      </c>
      <c r="B279">
        <v>109</v>
      </c>
      <c r="C279">
        <v>805.32399999999996</v>
      </c>
    </row>
    <row r="280" spans="1:3" x14ac:dyDescent="0.8">
      <c r="A280">
        <v>286</v>
      </c>
      <c r="B280">
        <v>78</v>
      </c>
      <c r="C280">
        <v>805.45600000000002</v>
      </c>
    </row>
    <row r="281" spans="1:3" x14ac:dyDescent="0.8">
      <c r="A281">
        <v>287</v>
      </c>
      <c r="B281">
        <v>62</v>
      </c>
      <c r="C281">
        <v>805.81</v>
      </c>
    </row>
    <row r="282" spans="1:3" x14ac:dyDescent="0.8">
      <c r="A282">
        <v>288</v>
      </c>
      <c r="B282">
        <v>48</v>
      </c>
      <c r="C282">
        <v>805.53399999999999</v>
      </c>
    </row>
  </sheetData>
  <phoneticPr fontId="1"/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91F83-968B-524C-95C5-A5C46B69DFC8}">
  <dimension ref="A1:K30"/>
  <sheetViews>
    <sheetView workbookViewId="0">
      <selection activeCell="J24" sqref="J24"/>
    </sheetView>
  </sheetViews>
  <sheetFormatPr defaultColWidth="10.6640625" defaultRowHeight="19.899999999999999" x14ac:dyDescent="0.8"/>
  <sheetData>
    <row r="1" spans="1:11" x14ac:dyDescent="0.8">
      <c r="A1" s="1">
        <v>1</v>
      </c>
      <c r="B1">
        <v>32</v>
      </c>
      <c r="C1" s="1">
        <v>33</v>
      </c>
      <c r="D1">
        <v>90</v>
      </c>
      <c r="E1" s="1">
        <v>91</v>
      </c>
      <c r="F1">
        <v>150</v>
      </c>
      <c r="G1" s="1">
        <v>151</v>
      </c>
      <c r="H1">
        <v>210</v>
      </c>
      <c r="I1" s="1">
        <v>211</v>
      </c>
      <c r="J1">
        <v>254</v>
      </c>
      <c r="K1" s="1">
        <v>255</v>
      </c>
    </row>
    <row r="2" spans="1:11" x14ac:dyDescent="0.8">
      <c r="A2" s="1">
        <v>2</v>
      </c>
      <c r="B2">
        <v>31</v>
      </c>
      <c r="C2" s="1">
        <v>34</v>
      </c>
      <c r="D2">
        <v>89</v>
      </c>
      <c r="E2" s="1">
        <v>92</v>
      </c>
      <c r="F2">
        <v>149</v>
      </c>
      <c r="G2" s="1">
        <v>152</v>
      </c>
      <c r="H2">
        <v>209</v>
      </c>
      <c r="I2" s="1">
        <v>212</v>
      </c>
      <c r="J2">
        <v>253</v>
      </c>
      <c r="K2" s="1">
        <v>256</v>
      </c>
    </row>
    <row r="3" spans="1:11" x14ac:dyDescent="0.8">
      <c r="A3" s="1">
        <v>3</v>
      </c>
      <c r="B3">
        <v>30</v>
      </c>
      <c r="C3" s="1">
        <v>35</v>
      </c>
      <c r="D3">
        <v>88</v>
      </c>
      <c r="E3" s="1">
        <v>93</v>
      </c>
      <c r="F3">
        <v>148</v>
      </c>
      <c r="G3" s="1">
        <v>153</v>
      </c>
      <c r="H3">
        <v>208</v>
      </c>
      <c r="I3" s="1">
        <v>213</v>
      </c>
      <c r="J3">
        <v>252</v>
      </c>
      <c r="K3" s="1">
        <v>257</v>
      </c>
    </row>
    <row r="4" spans="1:11" x14ac:dyDescent="0.8">
      <c r="A4" s="1">
        <v>4</v>
      </c>
      <c r="B4">
        <v>29</v>
      </c>
      <c r="C4" s="1">
        <v>36</v>
      </c>
      <c r="D4">
        <v>87</v>
      </c>
      <c r="E4" s="1">
        <v>94</v>
      </c>
      <c r="F4">
        <v>147</v>
      </c>
      <c r="G4" s="1">
        <v>154</v>
      </c>
      <c r="H4">
        <v>207</v>
      </c>
      <c r="I4" s="1">
        <v>214</v>
      </c>
      <c r="J4">
        <v>251</v>
      </c>
      <c r="K4" s="1">
        <v>258</v>
      </c>
    </row>
    <row r="5" spans="1:11" x14ac:dyDescent="0.8">
      <c r="A5" s="1">
        <v>5</v>
      </c>
      <c r="B5">
        <v>28</v>
      </c>
      <c r="C5" s="1">
        <v>37</v>
      </c>
      <c r="D5">
        <v>86</v>
      </c>
      <c r="E5" s="1">
        <v>95</v>
      </c>
      <c r="F5">
        <v>146</v>
      </c>
      <c r="G5" s="1">
        <v>155</v>
      </c>
      <c r="H5">
        <v>206</v>
      </c>
      <c r="I5" s="1">
        <v>215</v>
      </c>
      <c r="J5">
        <v>250</v>
      </c>
      <c r="K5" s="1">
        <v>259</v>
      </c>
    </row>
    <row r="6" spans="1:11" x14ac:dyDescent="0.8">
      <c r="A6" s="1">
        <v>6</v>
      </c>
      <c r="B6">
        <v>27</v>
      </c>
      <c r="C6" s="1">
        <v>38</v>
      </c>
      <c r="D6">
        <v>85</v>
      </c>
      <c r="E6" s="1">
        <v>96</v>
      </c>
      <c r="F6">
        <v>145</v>
      </c>
      <c r="G6" s="1">
        <v>156</v>
      </c>
      <c r="H6">
        <v>205</v>
      </c>
      <c r="I6" s="1">
        <v>216</v>
      </c>
      <c r="J6">
        <v>249</v>
      </c>
      <c r="K6" s="1">
        <v>260</v>
      </c>
    </row>
    <row r="7" spans="1:11" x14ac:dyDescent="0.8">
      <c r="A7" s="1">
        <v>7</v>
      </c>
      <c r="B7">
        <v>26</v>
      </c>
      <c r="C7" s="1">
        <v>39</v>
      </c>
      <c r="D7">
        <v>84</v>
      </c>
      <c r="E7" s="1">
        <v>97</v>
      </c>
      <c r="F7">
        <v>144</v>
      </c>
      <c r="G7" s="1">
        <v>157</v>
      </c>
      <c r="H7">
        <v>204</v>
      </c>
      <c r="I7" s="1">
        <v>217</v>
      </c>
      <c r="J7">
        <v>248</v>
      </c>
      <c r="K7" s="1">
        <v>261</v>
      </c>
    </row>
    <row r="8" spans="1:11" x14ac:dyDescent="0.8">
      <c r="A8" s="1">
        <v>8</v>
      </c>
      <c r="B8">
        <v>25</v>
      </c>
      <c r="C8" s="1">
        <v>40</v>
      </c>
      <c r="D8">
        <v>83</v>
      </c>
      <c r="E8" s="1">
        <v>98</v>
      </c>
      <c r="F8">
        <v>143</v>
      </c>
      <c r="G8" s="1">
        <v>158</v>
      </c>
      <c r="H8">
        <v>203</v>
      </c>
      <c r="I8" s="1">
        <v>218</v>
      </c>
      <c r="J8">
        <v>247</v>
      </c>
      <c r="K8" s="1">
        <v>262</v>
      </c>
    </row>
    <row r="9" spans="1:11" x14ac:dyDescent="0.8">
      <c r="A9" s="1">
        <v>9</v>
      </c>
      <c r="B9">
        <v>24</v>
      </c>
      <c r="C9" s="1">
        <v>41</v>
      </c>
      <c r="D9">
        <v>82</v>
      </c>
      <c r="E9" s="1">
        <v>99</v>
      </c>
      <c r="F9">
        <v>142</v>
      </c>
      <c r="G9" s="1">
        <v>159</v>
      </c>
      <c r="H9">
        <v>202</v>
      </c>
      <c r="I9" s="1">
        <v>219</v>
      </c>
      <c r="J9">
        <v>246</v>
      </c>
      <c r="K9" s="1">
        <v>263</v>
      </c>
    </row>
    <row r="10" spans="1:11" x14ac:dyDescent="0.8">
      <c r="A10" s="1">
        <v>10</v>
      </c>
      <c r="B10">
        <v>23</v>
      </c>
      <c r="C10" s="1">
        <v>42</v>
      </c>
      <c r="D10">
        <v>81</v>
      </c>
      <c r="E10" s="1">
        <v>100</v>
      </c>
      <c r="F10">
        <v>141</v>
      </c>
      <c r="G10" s="1">
        <v>160</v>
      </c>
      <c r="H10">
        <v>201</v>
      </c>
      <c r="I10" s="1">
        <v>220</v>
      </c>
      <c r="J10">
        <v>245</v>
      </c>
      <c r="K10" s="1">
        <v>264</v>
      </c>
    </row>
    <row r="11" spans="1:11" x14ac:dyDescent="0.8">
      <c r="A11" s="1">
        <v>11</v>
      </c>
      <c r="B11">
        <v>22</v>
      </c>
      <c r="C11" s="1">
        <v>43</v>
      </c>
      <c r="D11">
        <v>80</v>
      </c>
      <c r="E11" s="1">
        <v>101</v>
      </c>
      <c r="F11">
        <v>140</v>
      </c>
      <c r="G11" s="1">
        <v>161</v>
      </c>
      <c r="H11">
        <v>200</v>
      </c>
      <c r="I11" s="1">
        <v>221</v>
      </c>
      <c r="J11">
        <v>244</v>
      </c>
      <c r="K11" s="1">
        <v>265</v>
      </c>
    </row>
    <row r="12" spans="1:11" x14ac:dyDescent="0.8">
      <c r="A12" s="1">
        <v>12</v>
      </c>
      <c r="B12">
        <v>21</v>
      </c>
      <c r="C12" s="1">
        <v>44</v>
      </c>
      <c r="D12">
        <v>79</v>
      </c>
      <c r="E12" s="1">
        <v>102</v>
      </c>
      <c r="F12">
        <v>139</v>
      </c>
      <c r="G12" s="1">
        <v>162</v>
      </c>
      <c r="H12">
        <v>199</v>
      </c>
      <c r="I12" s="1">
        <v>222</v>
      </c>
      <c r="J12">
        <v>243</v>
      </c>
      <c r="K12" s="1">
        <v>266</v>
      </c>
    </row>
    <row r="13" spans="1:11" x14ac:dyDescent="0.8">
      <c r="A13" s="1">
        <v>13</v>
      </c>
      <c r="B13">
        <v>20</v>
      </c>
      <c r="C13" s="1">
        <v>45</v>
      </c>
      <c r="D13">
        <v>78</v>
      </c>
      <c r="E13" s="1">
        <v>103</v>
      </c>
      <c r="F13">
        <v>138</v>
      </c>
      <c r="G13" s="1">
        <v>163</v>
      </c>
      <c r="H13">
        <v>198</v>
      </c>
      <c r="I13" s="1">
        <v>223</v>
      </c>
      <c r="J13">
        <v>242</v>
      </c>
      <c r="K13" s="1">
        <v>267</v>
      </c>
    </row>
    <row r="14" spans="1:11" x14ac:dyDescent="0.8">
      <c r="A14" s="1">
        <v>14</v>
      </c>
      <c r="B14">
        <v>19</v>
      </c>
      <c r="C14" s="1">
        <v>46</v>
      </c>
      <c r="D14">
        <v>77</v>
      </c>
      <c r="E14" s="1">
        <v>104</v>
      </c>
      <c r="F14">
        <v>137</v>
      </c>
      <c r="G14" s="1">
        <v>164</v>
      </c>
      <c r="H14">
        <v>197</v>
      </c>
      <c r="I14" s="1">
        <v>224</v>
      </c>
      <c r="J14">
        <v>241</v>
      </c>
      <c r="K14" s="1">
        <v>268</v>
      </c>
    </row>
    <row r="15" spans="1:11" x14ac:dyDescent="0.8">
      <c r="A15" s="1">
        <v>15</v>
      </c>
      <c r="B15">
        <v>18</v>
      </c>
      <c r="C15" s="1">
        <v>47</v>
      </c>
      <c r="D15">
        <v>76</v>
      </c>
      <c r="E15" s="1">
        <v>105</v>
      </c>
      <c r="F15">
        <v>136</v>
      </c>
      <c r="G15" s="1">
        <v>165</v>
      </c>
      <c r="H15">
        <v>196</v>
      </c>
      <c r="I15" s="1">
        <v>225</v>
      </c>
      <c r="J15">
        <v>240</v>
      </c>
      <c r="K15" s="1">
        <v>269</v>
      </c>
    </row>
    <row r="16" spans="1:11" x14ac:dyDescent="0.8">
      <c r="A16" s="1">
        <v>16</v>
      </c>
      <c r="B16">
        <v>17</v>
      </c>
      <c r="C16" s="1">
        <v>48</v>
      </c>
      <c r="D16">
        <v>75</v>
      </c>
      <c r="E16" s="1">
        <v>106</v>
      </c>
      <c r="F16">
        <v>135</v>
      </c>
      <c r="G16" s="1">
        <v>166</v>
      </c>
      <c r="H16">
        <v>195</v>
      </c>
      <c r="I16" s="1">
        <v>226</v>
      </c>
      <c r="J16">
        <v>239</v>
      </c>
      <c r="K16" s="1">
        <v>270</v>
      </c>
    </row>
    <row r="17" spans="3:9" x14ac:dyDescent="0.8">
      <c r="C17" s="1">
        <v>49</v>
      </c>
      <c r="D17">
        <v>74</v>
      </c>
      <c r="E17" s="1">
        <v>107</v>
      </c>
      <c r="F17">
        <v>134</v>
      </c>
      <c r="G17" s="1">
        <v>167</v>
      </c>
      <c r="H17">
        <v>194</v>
      </c>
      <c r="I17" s="1">
        <v>227</v>
      </c>
    </row>
    <row r="18" spans="3:9" x14ac:dyDescent="0.8">
      <c r="C18" s="1">
        <v>50</v>
      </c>
      <c r="D18">
        <v>73</v>
      </c>
      <c r="E18" s="1">
        <v>108</v>
      </c>
      <c r="F18">
        <v>133</v>
      </c>
      <c r="G18" s="1">
        <v>168</v>
      </c>
      <c r="H18">
        <v>193</v>
      </c>
      <c r="I18" s="1">
        <v>228</v>
      </c>
    </row>
    <row r="19" spans="3:9" x14ac:dyDescent="0.8">
      <c r="C19" s="1">
        <v>51</v>
      </c>
      <c r="D19">
        <v>72</v>
      </c>
      <c r="E19" s="1">
        <v>109</v>
      </c>
      <c r="F19">
        <v>132</v>
      </c>
      <c r="G19" s="1">
        <v>169</v>
      </c>
      <c r="H19">
        <v>192</v>
      </c>
      <c r="I19" s="1">
        <v>229</v>
      </c>
    </row>
    <row r="20" spans="3:9" x14ac:dyDescent="0.8">
      <c r="C20" s="1">
        <v>52</v>
      </c>
      <c r="D20">
        <v>71</v>
      </c>
      <c r="E20" s="1">
        <v>110</v>
      </c>
      <c r="F20">
        <v>131</v>
      </c>
      <c r="G20" s="1">
        <v>170</v>
      </c>
      <c r="H20">
        <v>191</v>
      </c>
      <c r="I20" s="1">
        <v>230</v>
      </c>
    </row>
    <row r="21" spans="3:9" x14ac:dyDescent="0.8">
      <c r="C21" s="1">
        <v>53</v>
      </c>
      <c r="D21">
        <v>70</v>
      </c>
      <c r="E21" s="1">
        <v>111</v>
      </c>
      <c r="F21">
        <v>130</v>
      </c>
      <c r="G21" s="1">
        <v>171</v>
      </c>
      <c r="H21">
        <v>190</v>
      </c>
      <c r="I21" s="1">
        <v>231</v>
      </c>
    </row>
    <row r="22" spans="3:9" x14ac:dyDescent="0.8">
      <c r="C22" s="1">
        <v>54</v>
      </c>
      <c r="D22">
        <v>69</v>
      </c>
      <c r="E22" s="1">
        <v>112</v>
      </c>
      <c r="F22">
        <v>129</v>
      </c>
      <c r="G22" s="1">
        <v>172</v>
      </c>
      <c r="H22">
        <v>189</v>
      </c>
      <c r="I22" s="1">
        <v>232</v>
      </c>
    </row>
    <row r="23" spans="3:9" x14ac:dyDescent="0.8">
      <c r="C23" s="1">
        <v>55</v>
      </c>
      <c r="D23">
        <v>68</v>
      </c>
      <c r="E23" s="1">
        <v>113</v>
      </c>
      <c r="F23">
        <v>128</v>
      </c>
      <c r="G23" s="1">
        <v>173</v>
      </c>
      <c r="H23">
        <v>188</v>
      </c>
      <c r="I23" s="1">
        <v>233</v>
      </c>
    </row>
    <row r="24" spans="3:9" x14ac:dyDescent="0.8">
      <c r="C24" s="1">
        <v>56</v>
      </c>
      <c r="D24">
        <v>67</v>
      </c>
      <c r="E24" s="1">
        <v>114</v>
      </c>
      <c r="F24">
        <v>127</v>
      </c>
      <c r="G24" s="1">
        <v>174</v>
      </c>
      <c r="H24">
        <v>187</v>
      </c>
      <c r="I24" s="1">
        <v>234</v>
      </c>
    </row>
    <row r="25" spans="3:9" x14ac:dyDescent="0.8">
      <c r="C25" s="1">
        <v>57</v>
      </c>
      <c r="D25">
        <v>66</v>
      </c>
      <c r="E25" s="1">
        <v>115</v>
      </c>
      <c r="F25">
        <v>126</v>
      </c>
      <c r="G25" s="1">
        <v>175</v>
      </c>
      <c r="H25">
        <v>186</v>
      </c>
      <c r="I25" s="1">
        <v>235</v>
      </c>
    </row>
    <row r="26" spans="3:9" x14ac:dyDescent="0.8">
      <c r="C26" s="1">
        <v>58</v>
      </c>
      <c r="D26">
        <v>65</v>
      </c>
      <c r="E26" s="1">
        <v>116</v>
      </c>
      <c r="F26">
        <v>125</v>
      </c>
      <c r="G26" s="1">
        <v>176</v>
      </c>
      <c r="H26">
        <v>185</v>
      </c>
      <c r="I26" s="1">
        <v>236</v>
      </c>
    </row>
    <row r="27" spans="3:9" x14ac:dyDescent="0.8">
      <c r="C27" s="1">
        <v>59</v>
      </c>
      <c r="D27">
        <v>64</v>
      </c>
      <c r="E27" s="1">
        <v>117</v>
      </c>
      <c r="F27">
        <v>124</v>
      </c>
      <c r="G27" s="1">
        <v>177</v>
      </c>
      <c r="H27">
        <v>184</v>
      </c>
      <c r="I27" s="1">
        <v>237</v>
      </c>
    </row>
    <row r="28" spans="3:9" x14ac:dyDescent="0.8">
      <c r="C28" s="1">
        <v>60</v>
      </c>
      <c r="D28">
        <v>63</v>
      </c>
      <c r="E28" s="1">
        <v>118</v>
      </c>
      <c r="F28">
        <v>123</v>
      </c>
      <c r="G28" s="1">
        <v>178</v>
      </c>
      <c r="H28">
        <v>183</v>
      </c>
      <c r="I28" s="1">
        <v>238</v>
      </c>
    </row>
    <row r="29" spans="3:9" x14ac:dyDescent="0.8">
      <c r="D29">
        <v>62</v>
      </c>
      <c r="E29" s="1">
        <v>119</v>
      </c>
      <c r="F29">
        <v>122</v>
      </c>
      <c r="G29" s="1">
        <v>179</v>
      </c>
      <c r="H29">
        <v>182</v>
      </c>
    </row>
    <row r="30" spans="3:9" x14ac:dyDescent="0.8">
      <c r="D30">
        <v>61</v>
      </c>
      <c r="E30" s="1">
        <v>120</v>
      </c>
      <c r="F30">
        <v>121</v>
      </c>
      <c r="G30" s="1">
        <v>180</v>
      </c>
      <c r="H30">
        <v>181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C19732-0D21-4D47-8C2E-AE06B09FDEF7}">
  <dimension ref="B1:G18"/>
  <sheetViews>
    <sheetView workbookViewId="0">
      <selection activeCell="B7" sqref="B7"/>
    </sheetView>
  </sheetViews>
  <sheetFormatPr defaultColWidth="10.6640625" defaultRowHeight="19.899999999999999" x14ac:dyDescent="0.8"/>
  <sheetData>
    <row r="1" spans="2:7" x14ac:dyDescent="0.8">
      <c r="B1" t="s">
        <v>28</v>
      </c>
      <c r="D1" t="s">
        <v>40</v>
      </c>
      <c r="E1" t="s">
        <v>41</v>
      </c>
      <c r="F1" t="s">
        <v>31</v>
      </c>
    </row>
    <row r="2" spans="2:7" x14ac:dyDescent="0.8">
      <c r="B2">
        <v>16</v>
      </c>
      <c r="C2" s="2"/>
      <c r="D2" s="5">
        <v>16</v>
      </c>
      <c r="E2">
        <v>15</v>
      </c>
      <c r="F2" t="s">
        <v>30</v>
      </c>
    </row>
    <row r="3" spans="2:7" x14ac:dyDescent="0.8">
      <c r="B3">
        <v>16</v>
      </c>
      <c r="D3" s="5">
        <v>32</v>
      </c>
      <c r="E3">
        <v>16</v>
      </c>
      <c r="F3" t="s">
        <v>30</v>
      </c>
      <c r="G3" t="s">
        <v>34</v>
      </c>
    </row>
    <row r="4" spans="2:7" x14ac:dyDescent="0.8">
      <c r="B4">
        <v>32</v>
      </c>
      <c r="D4" s="5">
        <v>48</v>
      </c>
      <c r="E4">
        <v>16</v>
      </c>
      <c r="F4" t="s">
        <v>30</v>
      </c>
    </row>
    <row r="5" spans="2:7" x14ac:dyDescent="0.8">
      <c r="B5">
        <v>32</v>
      </c>
      <c r="D5" s="5">
        <v>64</v>
      </c>
      <c r="E5">
        <v>13</v>
      </c>
    </row>
    <row r="6" spans="2:7" x14ac:dyDescent="0.8">
      <c r="B6">
        <v>32</v>
      </c>
      <c r="D6" s="5">
        <v>80</v>
      </c>
      <c r="E6">
        <v>16</v>
      </c>
      <c r="F6" t="s">
        <v>33</v>
      </c>
      <c r="G6" t="s">
        <v>35</v>
      </c>
    </row>
    <row r="7" spans="2:7" x14ac:dyDescent="0.8">
      <c r="B7">
        <v>32</v>
      </c>
      <c r="D7" s="5">
        <v>96</v>
      </c>
      <c r="E7">
        <v>16</v>
      </c>
      <c r="F7" t="s">
        <v>37</v>
      </c>
      <c r="G7" t="s">
        <v>34</v>
      </c>
    </row>
    <row r="8" spans="2:7" x14ac:dyDescent="0.8">
      <c r="B8">
        <v>32</v>
      </c>
      <c r="D8" s="5">
        <v>112</v>
      </c>
      <c r="E8">
        <v>16</v>
      </c>
      <c r="G8" t="s">
        <v>38</v>
      </c>
    </row>
    <row r="9" spans="2:7" x14ac:dyDescent="0.8">
      <c r="B9">
        <v>32</v>
      </c>
      <c r="D9" s="5">
        <v>128</v>
      </c>
    </row>
    <row r="10" spans="2:7" x14ac:dyDescent="0.8">
      <c r="B10">
        <v>32</v>
      </c>
      <c r="D10" s="5">
        <v>144</v>
      </c>
    </row>
    <row r="11" spans="2:7" x14ac:dyDescent="0.8">
      <c r="B11">
        <v>16</v>
      </c>
      <c r="D11" s="5">
        <v>160</v>
      </c>
      <c r="E11">
        <v>16</v>
      </c>
      <c r="F11" t="s">
        <v>42</v>
      </c>
      <c r="G11" t="s">
        <v>34</v>
      </c>
    </row>
    <row r="12" spans="2:7" x14ac:dyDescent="0.8">
      <c r="B12">
        <v>16</v>
      </c>
      <c r="D12" s="5">
        <v>176</v>
      </c>
      <c r="E12">
        <v>15</v>
      </c>
    </row>
    <row r="13" spans="2:7" x14ac:dyDescent="0.8">
      <c r="B13">
        <f>SUM(B2:B12)</f>
        <v>288</v>
      </c>
      <c r="D13" s="5">
        <v>192</v>
      </c>
    </row>
    <row r="14" spans="2:7" x14ac:dyDescent="0.8">
      <c r="D14" s="3"/>
    </row>
    <row r="15" spans="2:7" x14ac:dyDescent="0.8">
      <c r="D15" s="3"/>
    </row>
    <row r="16" spans="2:7" x14ac:dyDescent="0.8">
      <c r="D16" s="3"/>
    </row>
    <row r="17" spans="4:4" x14ac:dyDescent="0.8">
      <c r="D17" s="3"/>
    </row>
    <row r="18" spans="4:4" x14ac:dyDescent="0.8">
      <c r="D18" s="3"/>
    </row>
  </sheetData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27FEB3-C605-EB47-890C-401662356221}">
  <dimension ref="A1:T17"/>
  <sheetViews>
    <sheetView zoomScale="84" workbookViewId="0">
      <selection activeCell="P26" sqref="P26"/>
    </sheetView>
  </sheetViews>
  <sheetFormatPr defaultColWidth="10.6640625" defaultRowHeight="19.899999999999999" x14ac:dyDescent="0.8"/>
  <sheetData>
    <row r="1" spans="1:20" x14ac:dyDescent="0.8">
      <c r="A1" s="1" t="s">
        <v>10</v>
      </c>
      <c r="B1" s="1"/>
      <c r="C1" s="1"/>
      <c r="D1" s="1"/>
      <c r="E1" t="s">
        <v>11</v>
      </c>
      <c r="I1" s="1" t="s">
        <v>12</v>
      </c>
      <c r="J1" s="1"/>
      <c r="K1" s="1"/>
      <c r="L1" s="1"/>
      <c r="M1" t="s">
        <v>13</v>
      </c>
      <c r="Q1" s="1" t="s">
        <v>14</v>
      </c>
      <c r="R1" s="1"/>
      <c r="S1" s="1"/>
      <c r="T1" s="1"/>
    </row>
    <row r="2" spans="1:20" x14ac:dyDescent="0.8">
      <c r="A2" s="1" t="s">
        <v>7</v>
      </c>
      <c r="B2" s="1" t="s">
        <v>7</v>
      </c>
      <c r="C2" s="1">
        <v>252</v>
      </c>
      <c r="D2" s="1" t="s">
        <v>7</v>
      </c>
      <c r="E2">
        <v>5</v>
      </c>
      <c r="F2" t="s">
        <v>7</v>
      </c>
      <c r="G2">
        <v>209</v>
      </c>
      <c r="H2">
        <v>185</v>
      </c>
      <c r="I2" s="1">
        <v>172</v>
      </c>
      <c r="J2" s="1">
        <v>156</v>
      </c>
      <c r="K2" s="1">
        <v>141</v>
      </c>
      <c r="L2" s="1">
        <v>125</v>
      </c>
      <c r="M2">
        <v>110</v>
      </c>
      <c r="N2">
        <v>95</v>
      </c>
      <c r="O2">
        <v>79</v>
      </c>
      <c r="P2">
        <v>64</v>
      </c>
      <c r="Q2" s="1">
        <v>48</v>
      </c>
      <c r="R2" s="1">
        <v>32</v>
      </c>
      <c r="S2" s="1">
        <v>16</v>
      </c>
      <c r="T2" s="1">
        <v>2</v>
      </c>
    </row>
    <row r="3" spans="1:20" x14ac:dyDescent="0.8">
      <c r="A3" s="1">
        <v>279</v>
      </c>
      <c r="B3" s="1" t="s">
        <v>7</v>
      </c>
      <c r="C3" s="1">
        <v>253</v>
      </c>
      <c r="D3" s="1">
        <v>257</v>
      </c>
      <c r="E3">
        <v>225</v>
      </c>
      <c r="F3" t="s">
        <v>7</v>
      </c>
      <c r="G3" t="s">
        <v>7</v>
      </c>
      <c r="H3">
        <v>186</v>
      </c>
      <c r="I3" s="1" t="s">
        <v>7</v>
      </c>
      <c r="J3" s="1" t="s">
        <v>7</v>
      </c>
      <c r="K3" s="1">
        <v>142</v>
      </c>
      <c r="L3" s="1">
        <v>126</v>
      </c>
      <c r="M3">
        <v>111</v>
      </c>
      <c r="N3">
        <v>96</v>
      </c>
      <c r="O3">
        <v>80</v>
      </c>
      <c r="P3">
        <v>65</v>
      </c>
      <c r="Q3" s="1" t="s">
        <v>7</v>
      </c>
      <c r="R3" s="1">
        <v>33</v>
      </c>
      <c r="S3" s="1">
        <v>17</v>
      </c>
      <c r="T3" s="1">
        <v>1</v>
      </c>
    </row>
    <row r="4" spans="1:20" x14ac:dyDescent="0.8">
      <c r="A4" s="1">
        <v>280</v>
      </c>
      <c r="B4" s="1">
        <v>267</v>
      </c>
      <c r="C4" s="1">
        <v>254</v>
      </c>
      <c r="D4" s="1">
        <v>240</v>
      </c>
      <c r="E4">
        <v>226</v>
      </c>
      <c r="F4" t="s">
        <v>7</v>
      </c>
      <c r="G4">
        <v>201</v>
      </c>
      <c r="H4" t="s">
        <v>7</v>
      </c>
      <c r="I4" s="1" t="s">
        <v>45</v>
      </c>
      <c r="J4" s="1">
        <v>158</v>
      </c>
      <c r="K4" s="1">
        <v>143</v>
      </c>
      <c r="L4" s="1">
        <v>127</v>
      </c>
      <c r="M4">
        <v>112</v>
      </c>
      <c r="N4">
        <v>97</v>
      </c>
      <c r="O4">
        <v>81</v>
      </c>
      <c r="P4">
        <v>66</v>
      </c>
      <c r="Q4" s="1">
        <v>50</v>
      </c>
      <c r="R4" s="1">
        <v>34</v>
      </c>
      <c r="S4" s="1">
        <v>18</v>
      </c>
      <c r="T4" s="1" t="s">
        <v>7</v>
      </c>
    </row>
    <row r="5" spans="1:20" x14ac:dyDescent="0.8">
      <c r="A5" s="1" t="s">
        <v>7</v>
      </c>
      <c r="B5" s="1" t="s">
        <v>7</v>
      </c>
      <c r="C5" s="1">
        <v>255</v>
      </c>
      <c r="D5" s="1">
        <v>241</v>
      </c>
      <c r="E5" t="s">
        <v>7</v>
      </c>
      <c r="F5">
        <v>213</v>
      </c>
      <c r="G5">
        <v>202</v>
      </c>
      <c r="H5" t="s">
        <v>7</v>
      </c>
      <c r="I5" s="1" t="s">
        <v>45</v>
      </c>
      <c r="J5" s="1">
        <v>159</v>
      </c>
      <c r="K5" s="1">
        <v>144</v>
      </c>
      <c r="L5" s="1">
        <v>128</v>
      </c>
      <c r="M5">
        <v>113</v>
      </c>
      <c r="N5" t="s">
        <v>7</v>
      </c>
      <c r="O5">
        <v>82</v>
      </c>
      <c r="P5">
        <v>67</v>
      </c>
      <c r="Q5" s="1">
        <v>51</v>
      </c>
      <c r="R5" s="1">
        <v>35</v>
      </c>
      <c r="S5" s="1">
        <v>19</v>
      </c>
      <c r="T5" s="1">
        <v>3</v>
      </c>
    </row>
    <row r="6" spans="1:20" x14ac:dyDescent="0.8">
      <c r="A6" s="1" t="s">
        <v>7</v>
      </c>
      <c r="B6" s="1">
        <v>269</v>
      </c>
      <c r="C6" s="1">
        <v>256</v>
      </c>
      <c r="D6" s="1">
        <v>242</v>
      </c>
      <c r="E6">
        <v>227</v>
      </c>
      <c r="F6">
        <v>214</v>
      </c>
      <c r="G6">
        <v>203</v>
      </c>
      <c r="H6">
        <v>188</v>
      </c>
      <c r="I6" s="1">
        <v>173</v>
      </c>
      <c r="J6" s="1">
        <v>160</v>
      </c>
      <c r="K6" s="1">
        <v>145</v>
      </c>
      <c r="L6" s="1">
        <v>129</v>
      </c>
      <c r="M6" t="s">
        <v>7</v>
      </c>
      <c r="N6">
        <v>98</v>
      </c>
      <c r="O6">
        <v>83</v>
      </c>
      <c r="P6">
        <v>68</v>
      </c>
      <c r="Q6" s="1">
        <v>52</v>
      </c>
      <c r="R6" s="1">
        <v>36</v>
      </c>
      <c r="S6" s="1">
        <v>20</v>
      </c>
      <c r="T6" s="1">
        <v>4</v>
      </c>
    </row>
    <row r="7" spans="1:20" x14ac:dyDescent="0.8">
      <c r="A7" s="1" t="s">
        <v>7</v>
      </c>
      <c r="B7" s="1">
        <v>270</v>
      </c>
      <c r="C7" s="1">
        <v>212</v>
      </c>
      <c r="D7" s="1">
        <v>244</v>
      </c>
      <c r="E7">
        <v>228</v>
      </c>
      <c r="F7">
        <v>215</v>
      </c>
      <c r="G7">
        <v>204</v>
      </c>
      <c r="H7">
        <v>189</v>
      </c>
      <c r="I7" s="1">
        <v>175</v>
      </c>
      <c r="J7" s="1">
        <v>161</v>
      </c>
      <c r="K7" s="1">
        <v>146</v>
      </c>
      <c r="L7" s="1">
        <v>130</v>
      </c>
      <c r="M7">
        <v>114</v>
      </c>
      <c r="N7">
        <v>99</v>
      </c>
      <c r="O7">
        <v>84</v>
      </c>
      <c r="P7" t="s">
        <v>7</v>
      </c>
      <c r="Q7" s="1">
        <v>53</v>
      </c>
      <c r="R7" s="1">
        <v>37</v>
      </c>
      <c r="S7" s="1">
        <v>22</v>
      </c>
      <c r="T7" s="1" t="s">
        <v>7</v>
      </c>
    </row>
    <row r="8" spans="1:20" x14ac:dyDescent="0.8">
      <c r="A8" s="1" t="s">
        <v>43</v>
      </c>
      <c r="B8" s="1" t="s">
        <v>7</v>
      </c>
      <c r="C8" s="1">
        <v>258</v>
      </c>
      <c r="D8" s="1">
        <v>268</v>
      </c>
      <c r="E8">
        <v>229</v>
      </c>
      <c r="F8">
        <v>216</v>
      </c>
      <c r="G8">
        <v>205</v>
      </c>
      <c r="H8">
        <v>190</v>
      </c>
      <c r="I8" s="1">
        <v>176</v>
      </c>
      <c r="J8" s="1">
        <v>162</v>
      </c>
      <c r="K8" s="1">
        <v>147</v>
      </c>
      <c r="L8" s="1">
        <v>131</v>
      </c>
      <c r="M8">
        <v>115</v>
      </c>
      <c r="N8">
        <v>100</v>
      </c>
      <c r="O8">
        <v>85</v>
      </c>
      <c r="P8">
        <v>69</v>
      </c>
      <c r="Q8" s="1">
        <v>54</v>
      </c>
      <c r="R8" s="1">
        <v>38</v>
      </c>
      <c r="S8" s="1">
        <v>21</v>
      </c>
      <c r="T8" s="1">
        <v>6</v>
      </c>
    </row>
    <row r="9" spans="1:20" x14ac:dyDescent="0.8">
      <c r="A9" s="1">
        <v>283</v>
      </c>
      <c r="B9" s="1" t="s">
        <v>7</v>
      </c>
      <c r="C9" s="1">
        <v>259</v>
      </c>
      <c r="D9" s="1">
        <v>243</v>
      </c>
      <c r="E9">
        <v>230</v>
      </c>
      <c r="F9">
        <v>217</v>
      </c>
      <c r="G9">
        <v>206</v>
      </c>
      <c r="H9">
        <v>191</v>
      </c>
      <c r="I9" s="1">
        <v>177</v>
      </c>
      <c r="J9" s="1">
        <v>163</v>
      </c>
      <c r="K9" s="1">
        <v>148</v>
      </c>
      <c r="L9" s="1">
        <v>132</v>
      </c>
      <c r="M9">
        <v>116</v>
      </c>
      <c r="N9">
        <v>101</v>
      </c>
      <c r="O9">
        <v>86</v>
      </c>
      <c r="P9">
        <v>70</v>
      </c>
      <c r="Q9" s="1">
        <v>55</v>
      </c>
      <c r="R9" s="1">
        <v>39</v>
      </c>
      <c r="S9" s="1">
        <v>23</v>
      </c>
      <c r="T9" s="1">
        <v>7</v>
      </c>
    </row>
    <row r="10" spans="1:20" x14ac:dyDescent="0.8">
      <c r="A10" s="1">
        <v>284</v>
      </c>
      <c r="B10" s="1">
        <v>271</v>
      </c>
      <c r="C10" s="1">
        <v>260</v>
      </c>
      <c r="D10" s="1">
        <v>245</v>
      </c>
      <c r="E10">
        <v>231</v>
      </c>
      <c r="F10" t="s">
        <v>7</v>
      </c>
      <c r="G10">
        <v>187</v>
      </c>
      <c r="H10">
        <v>192</v>
      </c>
      <c r="I10" s="1">
        <v>178</v>
      </c>
      <c r="J10" s="1" t="s">
        <v>7</v>
      </c>
      <c r="K10" s="1" t="s">
        <v>7</v>
      </c>
      <c r="L10" s="1">
        <v>133</v>
      </c>
      <c r="M10">
        <v>117</v>
      </c>
      <c r="N10">
        <v>102</v>
      </c>
      <c r="O10">
        <v>87</v>
      </c>
      <c r="P10">
        <v>71</v>
      </c>
      <c r="Q10" s="1" t="s">
        <v>7</v>
      </c>
      <c r="R10" s="1">
        <v>40</v>
      </c>
      <c r="S10" s="1">
        <v>24</v>
      </c>
      <c r="T10" s="1">
        <v>9</v>
      </c>
    </row>
    <row r="11" spans="1:20" x14ac:dyDescent="0.8">
      <c r="A11" s="1">
        <v>285</v>
      </c>
      <c r="B11" s="1" t="s">
        <v>43</v>
      </c>
      <c r="C11" s="1">
        <v>261</v>
      </c>
      <c r="D11" s="1">
        <v>246</v>
      </c>
      <c r="E11">
        <v>232</v>
      </c>
      <c r="F11">
        <v>218</v>
      </c>
      <c r="G11" t="s">
        <v>7</v>
      </c>
      <c r="H11">
        <v>193</v>
      </c>
      <c r="I11" s="1">
        <v>179</v>
      </c>
      <c r="J11" s="1">
        <v>164</v>
      </c>
      <c r="K11" s="1">
        <v>149</v>
      </c>
      <c r="L11" s="1">
        <v>134</v>
      </c>
      <c r="M11">
        <v>118</v>
      </c>
      <c r="N11">
        <v>103</v>
      </c>
      <c r="O11">
        <v>88</v>
      </c>
      <c r="P11">
        <v>72</v>
      </c>
      <c r="Q11" s="1">
        <v>56</v>
      </c>
      <c r="R11" s="1">
        <v>41</v>
      </c>
      <c r="S11" s="1">
        <v>25</v>
      </c>
      <c r="T11" s="1">
        <v>8</v>
      </c>
    </row>
    <row r="12" spans="1:20" x14ac:dyDescent="0.8">
      <c r="A12" s="1">
        <v>239</v>
      </c>
      <c r="B12" s="1">
        <v>273</v>
      </c>
      <c r="C12" s="1">
        <v>262</v>
      </c>
      <c r="D12" s="1">
        <v>247</v>
      </c>
      <c r="E12">
        <v>233</v>
      </c>
      <c r="F12">
        <v>219</v>
      </c>
      <c r="G12">
        <v>207</v>
      </c>
      <c r="H12">
        <v>194</v>
      </c>
      <c r="I12" s="1">
        <v>180</v>
      </c>
      <c r="J12" s="1">
        <v>165</v>
      </c>
      <c r="K12" s="1">
        <v>150</v>
      </c>
      <c r="L12" s="1">
        <v>135</v>
      </c>
      <c r="M12">
        <v>119</v>
      </c>
      <c r="N12">
        <v>104</v>
      </c>
      <c r="O12">
        <v>89</v>
      </c>
      <c r="P12">
        <v>73</v>
      </c>
      <c r="Q12" s="1">
        <v>57</v>
      </c>
      <c r="R12" s="1">
        <v>42</v>
      </c>
      <c r="S12" s="1">
        <v>26</v>
      </c>
      <c r="T12" s="1">
        <v>10</v>
      </c>
    </row>
    <row r="13" spans="1:20" x14ac:dyDescent="0.8">
      <c r="A13" s="1">
        <v>286</v>
      </c>
      <c r="B13" s="1">
        <v>274</v>
      </c>
      <c r="C13" s="1">
        <v>263</v>
      </c>
      <c r="D13" s="1">
        <v>248</v>
      </c>
      <c r="E13">
        <v>234</v>
      </c>
      <c r="F13">
        <v>220</v>
      </c>
      <c r="G13">
        <v>208</v>
      </c>
      <c r="H13">
        <v>195</v>
      </c>
      <c r="I13" s="1">
        <v>181</v>
      </c>
      <c r="J13" s="1">
        <v>166</v>
      </c>
      <c r="K13" s="1">
        <v>151</v>
      </c>
      <c r="L13" s="1">
        <v>136</v>
      </c>
      <c r="M13">
        <v>120</v>
      </c>
      <c r="N13">
        <v>105</v>
      </c>
      <c r="O13">
        <v>90</v>
      </c>
      <c r="P13">
        <v>74</v>
      </c>
      <c r="Q13" s="1">
        <v>58</v>
      </c>
      <c r="R13" s="1">
        <v>43</v>
      </c>
      <c r="S13" s="1">
        <v>27</v>
      </c>
      <c r="T13" s="1">
        <v>11</v>
      </c>
    </row>
    <row r="14" spans="1:20" x14ac:dyDescent="0.8">
      <c r="A14" s="1">
        <v>287</v>
      </c>
      <c r="B14" s="1">
        <v>275</v>
      </c>
      <c r="C14" s="1">
        <v>264</v>
      </c>
      <c r="D14" s="1">
        <v>249</v>
      </c>
      <c r="E14">
        <v>235</v>
      </c>
      <c r="F14">
        <v>221</v>
      </c>
      <c r="G14">
        <v>209</v>
      </c>
      <c r="H14">
        <v>196</v>
      </c>
      <c r="I14" s="1">
        <v>182</v>
      </c>
      <c r="J14" s="1">
        <v>167</v>
      </c>
      <c r="K14" s="1">
        <v>152</v>
      </c>
      <c r="L14" s="1">
        <v>137</v>
      </c>
      <c r="M14">
        <v>121</v>
      </c>
      <c r="N14">
        <v>106</v>
      </c>
      <c r="O14">
        <v>91</v>
      </c>
      <c r="P14">
        <v>75</v>
      </c>
      <c r="Q14" s="1">
        <v>60</v>
      </c>
      <c r="R14" s="1">
        <v>44</v>
      </c>
      <c r="S14" s="1">
        <v>28</v>
      </c>
      <c r="T14" s="1">
        <v>12</v>
      </c>
    </row>
    <row r="15" spans="1:20" x14ac:dyDescent="0.8">
      <c r="A15" s="1">
        <v>288</v>
      </c>
      <c r="B15" s="1">
        <v>276</v>
      </c>
      <c r="C15" s="1" t="s">
        <v>7</v>
      </c>
      <c r="D15" s="1" t="s">
        <v>7</v>
      </c>
      <c r="E15">
        <v>236</v>
      </c>
      <c r="F15">
        <v>222</v>
      </c>
      <c r="G15">
        <v>210</v>
      </c>
      <c r="H15">
        <v>197</v>
      </c>
      <c r="I15" s="1">
        <v>183</v>
      </c>
      <c r="J15" s="1">
        <v>168</v>
      </c>
      <c r="K15" s="1">
        <v>153</v>
      </c>
      <c r="L15" s="1">
        <v>138</v>
      </c>
      <c r="M15">
        <v>122</v>
      </c>
      <c r="N15">
        <v>107</v>
      </c>
      <c r="O15">
        <v>92</v>
      </c>
      <c r="P15">
        <v>76</v>
      </c>
      <c r="Q15" s="1">
        <v>61</v>
      </c>
      <c r="R15" s="1">
        <v>45</v>
      </c>
      <c r="S15" s="1">
        <v>29</v>
      </c>
      <c r="T15" s="1">
        <v>13</v>
      </c>
    </row>
    <row r="16" spans="1:20" x14ac:dyDescent="0.8">
      <c r="A16" s="1" t="s">
        <v>7</v>
      </c>
      <c r="B16" s="1">
        <v>277</v>
      </c>
      <c r="C16" s="1" t="s">
        <v>7</v>
      </c>
      <c r="D16" s="1">
        <v>250</v>
      </c>
      <c r="E16">
        <v>237</v>
      </c>
      <c r="F16">
        <v>223</v>
      </c>
      <c r="G16">
        <v>211</v>
      </c>
      <c r="H16">
        <v>198</v>
      </c>
      <c r="I16" s="1">
        <v>184</v>
      </c>
      <c r="J16" s="1">
        <v>169</v>
      </c>
      <c r="K16" s="1">
        <v>154</v>
      </c>
      <c r="L16" s="1">
        <v>139</v>
      </c>
      <c r="M16">
        <v>123</v>
      </c>
      <c r="N16">
        <v>108</v>
      </c>
      <c r="O16">
        <v>93</v>
      </c>
      <c r="P16">
        <v>77</v>
      </c>
      <c r="Q16" s="1">
        <v>62</v>
      </c>
      <c r="R16" s="1">
        <v>46</v>
      </c>
      <c r="S16" s="1">
        <v>30</v>
      </c>
      <c r="T16" s="1">
        <v>14</v>
      </c>
    </row>
    <row r="17" spans="1:20" x14ac:dyDescent="0.8">
      <c r="A17" s="1" t="s">
        <v>7</v>
      </c>
      <c r="B17" s="1">
        <v>278</v>
      </c>
      <c r="C17" s="1">
        <v>265</v>
      </c>
      <c r="D17" s="1">
        <v>251</v>
      </c>
      <c r="E17">
        <v>238</v>
      </c>
      <c r="F17">
        <v>224</v>
      </c>
      <c r="G17" t="s">
        <v>7</v>
      </c>
      <c r="H17">
        <v>199</v>
      </c>
      <c r="I17" s="1">
        <v>157</v>
      </c>
      <c r="J17" s="1">
        <v>171</v>
      </c>
      <c r="K17" s="1">
        <v>155</v>
      </c>
      <c r="L17" s="1" t="s">
        <v>44</v>
      </c>
      <c r="M17">
        <v>124</v>
      </c>
      <c r="N17">
        <v>109</v>
      </c>
      <c r="O17">
        <v>94</v>
      </c>
      <c r="P17">
        <v>78</v>
      </c>
      <c r="Q17" s="1" t="s">
        <v>7</v>
      </c>
      <c r="R17" s="1">
        <v>47</v>
      </c>
      <c r="S17" s="1">
        <v>31</v>
      </c>
      <c r="T17" s="1">
        <v>15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1057BF-3EF7-DB43-A8B1-3DCCDE897CAC}">
  <dimension ref="A1:I1"/>
  <sheetViews>
    <sheetView workbookViewId="0">
      <selection activeCell="K25" sqref="K25"/>
    </sheetView>
  </sheetViews>
  <sheetFormatPr defaultColWidth="10.6640625" defaultRowHeight="19.899999999999999" x14ac:dyDescent="0.8"/>
  <sheetData>
    <row r="1" spans="1:9" x14ac:dyDescent="0.8">
      <c r="A1" t="s">
        <v>10</v>
      </c>
      <c r="C1" t="s">
        <v>11</v>
      </c>
      <c r="E1" t="s">
        <v>12</v>
      </c>
      <c r="G1" t="s">
        <v>13</v>
      </c>
      <c r="I1" t="s">
        <v>14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C760CD-0BEA-A541-AFF2-FC3B79839045}">
  <dimension ref="A1:K26"/>
  <sheetViews>
    <sheetView tabSelected="1" topLeftCell="A4" workbookViewId="0">
      <selection activeCell="D20" sqref="D20"/>
    </sheetView>
  </sheetViews>
  <sheetFormatPr defaultColWidth="11.5546875" defaultRowHeight="19.899999999999999" x14ac:dyDescent="0.8"/>
  <sheetData>
    <row r="1" spans="1:11" x14ac:dyDescent="0.8">
      <c r="A1" t="s">
        <v>121</v>
      </c>
      <c r="C1" t="s">
        <v>124</v>
      </c>
    </row>
    <row r="2" spans="1:11" x14ac:dyDescent="0.8">
      <c r="A2" t="s">
        <v>88</v>
      </c>
      <c r="B2" t="s">
        <v>101</v>
      </c>
      <c r="C2" t="s">
        <v>102</v>
      </c>
      <c r="D2" t="s">
        <v>103</v>
      </c>
      <c r="E2" t="s">
        <v>104</v>
      </c>
    </row>
    <row r="3" spans="1:11" s="20" customFormat="1" x14ac:dyDescent="0.8">
      <c r="A3" s="20" t="s">
        <v>89</v>
      </c>
      <c r="B3" s="20">
        <v>421</v>
      </c>
      <c r="C3" s="20">
        <v>415.85899999999998</v>
      </c>
      <c r="D3" s="20">
        <v>420.06740000000002</v>
      </c>
      <c r="E3" s="20">
        <f>(C3+D3)/2</f>
        <v>417.96320000000003</v>
      </c>
      <c r="F3" s="20" t="s">
        <v>3</v>
      </c>
    </row>
    <row r="4" spans="1:11" s="22" customFormat="1" x14ac:dyDescent="0.8">
      <c r="A4" s="22" t="s">
        <v>105</v>
      </c>
      <c r="B4" s="22">
        <v>447.5</v>
      </c>
      <c r="C4" s="22">
        <v>445.39170000000001</v>
      </c>
      <c r="D4" s="22">
        <v>450.23540000000003</v>
      </c>
      <c r="E4" s="22">
        <f t="shared" ref="E4:E16" si="0">(C4+D4)/2</f>
        <v>447.81355000000002</v>
      </c>
      <c r="F4" s="22" t="s">
        <v>3</v>
      </c>
    </row>
    <row r="5" spans="1:11" s="1" customFormat="1" x14ac:dyDescent="0.8">
      <c r="A5" s="1" t="s">
        <v>106</v>
      </c>
      <c r="B5" s="1">
        <v>482</v>
      </c>
      <c r="C5" s="1">
        <v>479.26159999999999</v>
      </c>
      <c r="D5" s="1">
        <v>482.9708</v>
      </c>
      <c r="E5" s="1">
        <f t="shared" si="0"/>
        <v>481.11619999999999</v>
      </c>
      <c r="F5" s="1" t="s">
        <v>3</v>
      </c>
    </row>
    <row r="6" spans="1:11" s="21" customFormat="1" x14ac:dyDescent="0.8">
      <c r="A6" s="21" t="s">
        <v>107</v>
      </c>
      <c r="B6" s="21">
        <v>509</v>
      </c>
      <c r="C6" s="21">
        <v>503.77510000000001</v>
      </c>
      <c r="D6" s="21">
        <v>512.22569999999996</v>
      </c>
      <c r="E6" s="21">
        <f t="shared" si="0"/>
        <v>508.00040000000001</v>
      </c>
      <c r="F6" s="21" t="s">
        <v>3</v>
      </c>
    </row>
    <row r="7" spans="1:11" s="21" customFormat="1" x14ac:dyDescent="0.8">
      <c r="A7" s="21" t="s">
        <v>108</v>
      </c>
      <c r="B7" s="21">
        <v>534.5</v>
      </c>
      <c r="C7" s="21">
        <v>533.07550000000003</v>
      </c>
      <c r="D7" s="21">
        <v>534.10940000000005</v>
      </c>
      <c r="E7" s="21">
        <f t="shared" si="0"/>
        <v>533.5924500000001</v>
      </c>
      <c r="F7" s="21" t="s">
        <v>128</v>
      </c>
    </row>
    <row r="8" spans="1:11" s="21" customFormat="1" x14ac:dyDescent="0.8">
      <c r="A8" s="21" t="s">
        <v>109</v>
      </c>
      <c r="C8" s="21">
        <v>602.99969999999996</v>
      </c>
      <c r="D8" s="21">
        <v>609.61630000000002</v>
      </c>
      <c r="E8" s="21">
        <f t="shared" si="0"/>
        <v>606.30799999999999</v>
      </c>
    </row>
    <row r="9" spans="1:11" s="21" customFormat="1" x14ac:dyDescent="0.8">
      <c r="A9" s="21" t="s">
        <v>110</v>
      </c>
      <c r="C9" s="21">
        <v>621.72810000000004</v>
      </c>
      <c r="D9" s="21">
        <v>626.64949999999999</v>
      </c>
      <c r="E9" s="21">
        <f t="shared" si="0"/>
        <v>624.18880000000001</v>
      </c>
    </row>
    <row r="10" spans="1:11" s="21" customFormat="1" x14ac:dyDescent="0.8">
      <c r="A10" s="21" t="s">
        <v>111</v>
      </c>
      <c r="C10" s="21">
        <v>650.65269999999998</v>
      </c>
      <c r="D10" s="21">
        <v>653.28840000000002</v>
      </c>
      <c r="E10" s="21">
        <f t="shared" si="0"/>
        <v>651.97055</v>
      </c>
      <c r="F10" s="21" t="s">
        <v>7</v>
      </c>
    </row>
    <row r="11" spans="1:11" s="21" customFormat="1" x14ac:dyDescent="0.8">
      <c r="A11" s="21" t="s">
        <v>112</v>
      </c>
      <c r="C11" s="21">
        <v>702.40499999999997</v>
      </c>
      <c r="D11" s="21">
        <v>703.24130000000002</v>
      </c>
      <c r="E11" s="21">
        <f t="shared" si="0"/>
        <v>702.82314999999994</v>
      </c>
    </row>
    <row r="12" spans="1:11" s="21" customFormat="1" x14ac:dyDescent="0.8">
      <c r="A12" s="21" t="s">
        <v>113</v>
      </c>
      <c r="C12" s="21">
        <v>717.39380000000006</v>
      </c>
      <c r="D12" s="21">
        <v>724.51660000000004</v>
      </c>
      <c r="E12" s="21">
        <f t="shared" si="0"/>
        <v>720.9552000000001</v>
      </c>
    </row>
    <row r="13" spans="1:11" s="20" customFormat="1" x14ac:dyDescent="0.8">
      <c r="A13" s="20" t="s">
        <v>97</v>
      </c>
      <c r="B13" s="20">
        <v>752</v>
      </c>
      <c r="C13" s="20">
        <v>750.38689999999997</v>
      </c>
      <c r="D13" s="20">
        <v>751.46519999999998</v>
      </c>
      <c r="E13" s="20">
        <f t="shared" si="0"/>
        <v>750.92605000000003</v>
      </c>
      <c r="F13" s="20" t="s">
        <v>3</v>
      </c>
    </row>
    <row r="14" spans="1:11" s="22" customFormat="1" x14ac:dyDescent="0.8">
      <c r="A14" s="22" t="s">
        <v>114</v>
      </c>
      <c r="B14" s="22">
        <v>760.5</v>
      </c>
      <c r="C14" s="22">
        <v>758.74130000000002</v>
      </c>
      <c r="D14" s="22">
        <v>760.15459999999996</v>
      </c>
      <c r="E14" s="22">
        <f t="shared" si="0"/>
        <v>759.44794999999999</v>
      </c>
      <c r="F14" s="22" t="s">
        <v>3</v>
      </c>
    </row>
    <row r="15" spans="1:11" s="20" customFormat="1" x14ac:dyDescent="0.8">
      <c r="A15" s="20" t="s">
        <v>90</v>
      </c>
      <c r="B15" s="20">
        <v>811.5</v>
      </c>
      <c r="C15" s="20">
        <v>810.3963</v>
      </c>
      <c r="D15" s="20">
        <v>811.53110000000004</v>
      </c>
      <c r="E15" s="20">
        <f t="shared" si="0"/>
        <v>810.96370000000002</v>
      </c>
      <c r="F15" s="20" t="s">
        <v>3</v>
      </c>
    </row>
    <row r="16" spans="1:11" s="20" customFormat="1" x14ac:dyDescent="0.8">
      <c r="A16" s="20" t="s">
        <v>91</v>
      </c>
      <c r="E16" s="20">
        <f t="shared" si="0"/>
        <v>0</v>
      </c>
      <c r="K16" s="20" t="s">
        <v>115</v>
      </c>
    </row>
    <row r="17" spans="1:9" x14ac:dyDescent="0.8">
      <c r="A17" t="s">
        <v>120</v>
      </c>
    </row>
    <row r="18" spans="1:9" x14ac:dyDescent="0.8">
      <c r="A18" t="s">
        <v>88</v>
      </c>
      <c r="B18" t="s">
        <v>104</v>
      </c>
      <c r="C18" t="s">
        <v>101</v>
      </c>
      <c r="G18" t="s">
        <v>116</v>
      </c>
    </row>
    <row r="19" spans="1:9" x14ac:dyDescent="0.8">
      <c r="A19" s="1" t="s">
        <v>125</v>
      </c>
      <c r="B19" s="1">
        <v>482.9708</v>
      </c>
      <c r="D19" t="s">
        <v>139</v>
      </c>
      <c r="G19" t="s">
        <v>117</v>
      </c>
      <c r="H19">
        <v>480.6</v>
      </c>
    </row>
    <row r="20" spans="1:9" x14ac:dyDescent="0.8">
      <c r="A20" s="21" t="s">
        <v>126</v>
      </c>
      <c r="B20" s="21">
        <v>653.28840000000002</v>
      </c>
      <c r="G20" t="s">
        <v>118</v>
      </c>
      <c r="H20">
        <v>656.3</v>
      </c>
      <c r="I20" t="s">
        <v>7</v>
      </c>
    </row>
    <row r="21" spans="1:9" x14ac:dyDescent="0.8">
      <c r="A21" s="1" t="s">
        <v>125</v>
      </c>
      <c r="B21" s="1">
        <v>482.9708</v>
      </c>
      <c r="D21" t="s">
        <v>7</v>
      </c>
      <c r="G21" t="s">
        <v>119</v>
      </c>
      <c r="H21">
        <v>486.13</v>
      </c>
      <c r="I21" t="s">
        <v>7</v>
      </c>
    </row>
    <row r="22" spans="1:9" x14ac:dyDescent="0.8">
      <c r="A22" t="s">
        <v>122</v>
      </c>
    </row>
    <row r="23" spans="1:9" x14ac:dyDescent="0.8">
      <c r="A23" t="s">
        <v>123</v>
      </c>
      <c r="B23">
        <v>471.3</v>
      </c>
    </row>
    <row r="25" spans="1:9" x14ac:dyDescent="0.8">
      <c r="A25" t="s">
        <v>129</v>
      </c>
    </row>
    <row r="26" spans="1:9" x14ac:dyDescent="0.8">
      <c r="A26" t="s">
        <v>127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8CFFB-1AED-F74E-B41C-47ECE3111CD3}">
  <dimension ref="A1:AB80"/>
  <sheetViews>
    <sheetView topLeftCell="K1" zoomScale="81" workbookViewId="0">
      <selection activeCell="Z32" sqref="Z32:AB47"/>
    </sheetView>
  </sheetViews>
  <sheetFormatPr defaultColWidth="10.6640625" defaultRowHeight="19.899999999999999" x14ac:dyDescent="0.8"/>
  <sheetData>
    <row r="1" spans="1:28" x14ac:dyDescent="0.8">
      <c r="B1" t="s">
        <v>72</v>
      </c>
      <c r="C1" t="s">
        <v>73</v>
      </c>
      <c r="D1" t="s">
        <v>85</v>
      </c>
    </row>
    <row r="2" spans="1:28" x14ac:dyDescent="0.8">
      <c r="A2" t="s">
        <v>50</v>
      </c>
      <c r="B2" s="1">
        <v>1</v>
      </c>
      <c r="C2" s="1">
        <v>1</v>
      </c>
      <c r="D2" s="1">
        <v>970</v>
      </c>
      <c r="E2" s="1">
        <v>260.41800000000001</v>
      </c>
      <c r="F2" t="s">
        <v>8</v>
      </c>
      <c r="G2" t="s">
        <v>52</v>
      </c>
      <c r="H2" s="11">
        <v>64</v>
      </c>
      <c r="I2" s="11">
        <v>61</v>
      </c>
      <c r="J2" s="11">
        <v>986</v>
      </c>
      <c r="K2" s="11">
        <v>399.17</v>
      </c>
      <c r="L2" s="11" t="s">
        <v>36</v>
      </c>
      <c r="M2" t="s">
        <v>42</v>
      </c>
      <c r="N2" s="11">
        <v>125</v>
      </c>
      <c r="O2" s="11">
        <v>121</v>
      </c>
      <c r="P2" s="11">
        <v>971</v>
      </c>
      <c r="Q2" s="11">
        <v>536.94799999999998</v>
      </c>
      <c r="R2" s="11" t="s">
        <v>3</v>
      </c>
      <c r="S2" t="s">
        <v>54</v>
      </c>
      <c r="T2" s="10">
        <v>185</v>
      </c>
      <c r="U2" s="10">
        <v>151</v>
      </c>
      <c r="V2" s="10">
        <v>987</v>
      </c>
      <c r="W2" s="10">
        <v>675.55399999999997</v>
      </c>
      <c r="X2" s="7" t="s">
        <v>56</v>
      </c>
      <c r="Y2" s="11">
        <v>239</v>
      </c>
      <c r="Z2" s="11">
        <v>181</v>
      </c>
      <c r="AA2" s="11">
        <v>973</v>
      </c>
      <c r="AB2" s="11">
        <v>814.178</v>
      </c>
    </row>
    <row r="3" spans="1:28" x14ac:dyDescent="0.8">
      <c r="A3" t="s">
        <v>51</v>
      </c>
      <c r="B3" s="1">
        <v>2</v>
      </c>
      <c r="C3" s="1">
        <v>2</v>
      </c>
      <c r="D3" s="1">
        <v>955</v>
      </c>
      <c r="E3" s="1">
        <v>259.55500000000001</v>
      </c>
      <c r="G3" t="s">
        <v>51</v>
      </c>
      <c r="H3" s="11">
        <v>65</v>
      </c>
      <c r="I3" s="11">
        <v>62</v>
      </c>
      <c r="J3" s="11">
        <v>971</v>
      </c>
      <c r="K3" s="11">
        <v>398.24099999999999</v>
      </c>
      <c r="L3" s="11"/>
      <c r="M3" t="s">
        <v>53</v>
      </c>
      <c r="N3" s="11">
        <v>126</v>
      </c>
      <c r="O3" s="11">
        <v>122</v>
      </c>
      <c r="P3" s="11">
        <v>957</v>
      </c>
      <c r="Q3" s="11">
        <v>536.50800000000004</v>
      </c>
      <c r="R3" s="11" t="s">
        <v>3</v>
      </c>
      <c r="S3" t="s">
        <v>55</v>
      </c>
      <c r="T3" s="10">
        <v>186</v>
      </c>
      <c r="U3" s="10">
        <v>152</v>
      </c>
      <c r="V3" s="10">
        <v>973</v>
      </c>
      <c r="W3" s="10">
        <v>674.74900000000002</v>
      </c>
      <c r="X3" s="7" t="s">
        <v>59</v>
      </c>
      <c r="Y3" s="11">
        <v>240</v>
      </c>
      <c r="Z3" s="11">
        <v>182</v>
      </c>
      <c r="AA3" s="11">
        <v>944</v>
      </c>
      <c r="AB3" s="11">
        <v>813.81200000000001</v>
      </c>
    </row>
    <row r="4" spans="1:28" x14ac:dyDescent="0.8">
      <c r="A4">
        <v>16</v>
      </c>
      <c r="B4" s="1">
        <v>3</v>
      </c>
      <c r="C4" s="1">
        <v>3</v>
      </c>
      <c r="D4" s="1">
        <v>940</v>
      </c>
      <c r="E4" s="1">
        <v>259.48700000000002</v>
      </c>
      <c r="G4">
        <v>30</v>
      </c>
      <c r="H4" s="11">
        <v>66</v>
      </c>
      <c r="I4" s="11">
        <v>63</v>
      </c>
      <c r="J4" s="11">
        <v>956</v>
      </c>
      <c r="K4" s="11">
        <v>397.81599999999997</v>
      </c>
      <c r="L4" s="11"/>
      <c r="M4">
        <v>30</v>
      </c>
      <c r="N4" s="11">
        <v>127</v>
      </c>
      <c r="O4" s="11">
        <v>123</v>
      </c>
      <c r="P4" s="11">
        <v>942</v>
      </c>
      <c r="Q4" s="11">
        <v>535.87</v>
      </c>
      <c r="R4" s="11" t="s">
        <v>3</v>
      </c>
      <c r="S4">
        <v>30</v>
      </c>
      <c r="T4" s="10">
        <v>187</v>
      </c>
      <c r="U4" s="10">
        <v>153</v>
      </c>
      <c r="V4" s="10">
        <v>942</v>
      </c>
      <c r="W4" s="10">
        <v>673.79499999999996</v>
      </c>
      <c r="X4" s="7">
        <v>30</v>
      </c>
      <c r="Y4" s="11">
        <v>241</v>
      </c>
      <c r="Z4" s="11">
        <v>183</v>
      </c>
      <c r="AA4" s="11">
        <v>926</v>
      </c>
      <c r="AB4" s="11">
        <v>812.26700000000005</v>
      </c>
    </row>
    <row r="5" spans="1:28" x14ac:dyDescent="0.8">
      <c r="A5" t="s">
        <v>61</v>
      </c>
      <c r="B5" s="1">
        <v>4</v>
      </c>
      <c r="C5" s="1">
        <v>4</v>
      </c>
      <c r="D5" s="1">
        <v>925</v>
      </c>
      <c r="E5" s="1">
        <v>259.50700000000001</v>
      </c>
      <c r="G5" t="s">
        <v>64</v>
      </c>
      <c r="H5" s="11">
        <v>67</v>
      </c>
      <c r="I5" s="11">
        <v>64</v>
      </c>
      <c r="J5" s="11">
        <v>941</v>
      </c>
      <c r="K5" s="11">
        <v>397.83600000000001</v>
      </c>
      <c r="L5" s="11"/>
      <c r="M5" t="s">
        <v>66</v>
      </c>
      <c r="N5" s="11">
        <v>128</v>
      </c>
      <c r="O5" s="11">
        <v>124</v>
      </c>
      <c r="P5" s="11">
        <v>927</v>
      </c>
      <c r="Q5" s="11">
        <v>535.37300000000005</v>
      </c>
      <c r="R5" s="12" t="s">
        <v>3</v>
      </c>
      <c r="S5" t="s">
        <v>67</v>
      </c>
      <c r="T5" s="10">
        <v>188</v>
      </c>
      <c r="U5" s="10">
        <v>154</v>
      </c>
      <c r="V5" s="10">
        <v>926</v>
      </c>
      <c r="W5" s="10">
        <v>673.79700000000003</v>
      </c>
      <c r="X5" s="7" t="s">
        <v>68</v>
      </c>
      <c r="Y5" s="11">
        <v>242</v>
      </c>
      <c r="Z5" s="11">
        <v>184</v>
      </c>
      <c r="AA5" s="11">
        <v>912</v>
      </c>
      <c r="AB5" s="11">
        <v>812.21600000000001</v>
      </c>
    </row>
    <row r="6" spans="1:28" x14ac:dyDescent="0.8">
      <c r="B6" s="1">
        <v>6</v>
      </c>
      <c r="C6" s="1">
        <v>5</v>
      </c>
      <c r="D6" s="1">
        <v>895</v>
      </c>
      <c r="E6" s="1">
        <v>258.238</v>
      </c>
      <c r="H6" s="11">
        <v>68</v>
      </c>
      <c r="I6" s="11">
        <v>65</v>
      </c>
      <c r="J6" s="11">
        <v>927</v>
      </c>
      <c r="K6" s="11">
        <v>397.29300000000001</v>
      </c>
      <c r="L6" s="11"/>
      <c r="N6" s="11">
        <v>129</v>
      </c>
      <c r="O6" s="11">
        <v>125</v>
      </c>
      <c r="P6" s="11">
        <v>910</v>
      </c>
      <c r="Q6" s="11">
        <v>534.94000000000005</v>
      </c>
      <c r="R6" s="11" t="s">
        <v>3</v>
      </c>
      <c r="T6" s="10">
        <v>189</v>
      </c>
      <c r="U6" s="10">
        <v>155</v>
      </c>
      <c r="V6" s="10">
        <v>911</v>
      </c>
      <c r="W6" s="10">
        <v>673.04700000000003</v>
      </c>
      <c r="X6" s="7"/>
      <c r="Y6" s="11">
        <v>243</v>
      </c>
      <c r="Z6" s="11">
        <v>185</v>
      </c>
      <c r="AA6" s="11">
        <v>897</v>
      </c>
      <c r="AB6" s="11">
        <v>811.67499999999995</v>
      </c>
    </row>
    <row r="7" spans="1:28" x14ac:dyDescent="0.8">
      <c r="B7" s="1">
        <v>7</v>
      </c>
      <c r="C7" s="1">
        <v>6</v>
      </c>
      <c r="D7" s="1">
        <v>880</v>
      </c>
      <c r="E7" s="1">
        <v>257.83</v>
      </c>
      <c r="H7" s="11">
        <v>69</v>
      </c>
      <c r="I7" s="11">
        <v>66</v>
      </c>
      <c r="J7" s="11">
        <v>896</v>
      </c>
      <c r="K7" s="11">
        <v>396.32</v>
      </c>
      <c r="L7" s="11"/>
      <c r="N7" s="11">
        <v>130</v>
      </c>
      <c r="O7" s="11">
        <v>126</v>
      </c>
      <c r="P7" s="11">
        <v>896</v>
      </c>
      <c r="Q7" s="11">
        <v>534.61800000000005</v>
      </c>
      <c r="R7" s="11" t="s">
        <v>43</v>
      </c>
      <c r="T7" s="10">
        <v>190</v>
      </c>
      <c r="U7" s="10">
        <v>156</v>
      </c>
      <c r="V7" s="10">
        <v>897</v>
      </c>
      <c r="W7" s="10">
        <v>672.48199999999997</v>
      </c>
      <c r="X7" s="7"/>
      <c r="Y7" s="11">
        <v>245</v>
      </c>
      <c r="Z7" s="11">
        <v>186</v>
      </c>
      <c r="AA7" s="11">
        <v>852</v>
      </c>
      <c r="AB7" s="11">
        <v>810.12599999999998</v>
      </c>
    </row>
    <row r="8" spans="1:28" x14ac:dyDescent="0.8">
      <c r="B8" s="1">
        <v>8</v>
      </c>
      <c r="C8" s="1">
        <v>7</v>
      </c>
      <c r="D8" s="1">
        <v>865</v>
      </c>
      <c r="E8" s="1">
        <v>257.255</v>
      </c>
      <c r="H8" s="11">
        <v>70</v>
      </c>
      <c r="I8" s="11">
        <v>67</v>
      </c>
      <c r="J8" s="11">
        <v>881</v>
      </c>
      <c r="K8" s="11">
        <v>395.45100000000002</v>
      </c>
      <c r="L8" s="11"/>
      <c r="N8" s="11">
        <v>131</v>
      </c>
      <c r="O8" s="11">
        <v>127</v>
      </c>
      <c r="P8" s="11">
        <v>881</v>
      </c>
      <c r="Q8" s="11">
        <v>533.71199999999999</v>
      </c>
      <c r="R8" s="11" t="s">
        <v>3</v>
      </c>
      <c r="T8" s="10">
        <v>191</v>
      </c>
      <c r="U8" s="10">
        <v>157</v>
      </c>
      <c r="V8" s="10">
        <v>882</v>
      </c>
      <c r="W8" s="10">
        <v>672.428</v>
      </c>
      <c r="X8" s="7"/>
      <c r="Y8" s="11">
        <v>246</v>
      </c>
      <c r="Z8" s="11">
        <v>187</v>
      </c>
      <c r="AA8" s="11">
        <v>836</v>
      </c>
      <c r="AB8" s="11">
        <v>809.64599999999996</v>
      </c>
    </row>
    <row r="9" spans="1:28" x14ac:dyDescent="0.8">
      <c r="B9" s="1">
        <v>9</v>
      </c>
      <c r="C9" s="1">
        <v>8</v>
      </c>
      <c r="D9" s="1">
        <v>850</v>
      </c>
      <c r="E9" s="1">
        <v>256.98700000000002</v>
      </c>
      <c r="H9" s="11">
        <v>71</v>
      </c>
      <c r="I9" s="11">
        <v>68</v>
      </c>
      <c r="J9" s="11">
        <v>866</v>
      </c>
      <c r="K9" s="11">
        <v>394.73200000000003</v>
      </c>
      <c r="L9" s="11"/>
      <c r="N9" s="11">
        <v>132</v>
      </c>
      <c r="O9" s="11">
        <v>128</v>
      </c>
      <c r="P9" s="11">
        <v>865</v>
      </c>
      <c r="Q9" s="11">
        <v>533.02200000000005</v>
      </c>
      <c r="R9" s="11" t="s">
        <v>3</v>
      </c>
      <c r="T9" s="10">
        <v>192</v>
      </c>
      <c r="U9" s="10">
        <v>158</v>
      </c>
      <c r="V9" s="10">
        <v>866</v>
      </c>
      <c r="W9" s="10">
        <v>671.65200000000004</v>
      </c>
      <c r="X9" s="7"/>
      <c r="Y9" s="11">
        <v>247</v>
      </c>
      <c r="Z9" s="11">
        <v>188</v>
      </c>
      <c r="AA9" s="11">
        <v>822</v>
      </c>
      <c r="AB9" s="11">
        <v>809.48199999999997</v>
      </c>
    </row>
    <row r="10" spans="1:28" x14ac:dyDescent="0.8">
      <c r="B10" s="1">
        <v>10</v>
      </c>
      <c r="C10" s="1">
        <v>9</v>
      </c>
      <c r="D10" s="1">
        <v>834</v>
      </c>
      <c r="E10" s="1">
        <v>256.46600000000001</v>
      </c>
      <c r="H10" s="11">
        <v>72</v>
      </c>
      <c r="I10" s="11">
        <v>69</v>
      </c>
      <c r="J10" s="11">
        <v>851</v>
      </c>
      <c r="K10" s="11">
        <v>394.161</v>
      </c>
      <c r="L10" s="11"/>
      <c r="N10" s="11">
        <v>133</v>
      </c>
      <c r="O10" s="11">
        <v>129</v>
      </c>
      <c r="P10" s="11">
        <v>851</v>
      </c>
      <c r="Q10" s="11">
        <v>532.85699999999997</v>
      </c>
      <c r="R10" s="11" t="s">
        <v>3</v>
      </c>
      <c r="T10" s="10">
        <v>193</v>
      </c>
      <c r="U10" s="10">
        <v>159</v>
      </c>
      <c r="V10" s="10">
        <v>852</v>
      </c>
      <c r="W10" s="10">
        <v>671.41200000000003</v>
      </c>
      <c r="X10" s="7"/>
      <c r="Y10" s="11">
        <v>248</v>
      </c>
      <c r="Z10" s="11">
        <v>189</v>
      </c>
      <c r="AA10" s="11">
        <v>806</v>
      </c>
      <c r="AB10" s="11">
        <v>808.06299999999999</v>
      </c>
    </row>
    <row r="11" spans="1:28" x14ac:dyDescent="0.8">
      <c r="B11" s="1">
        <v>11</v>
      </c>
      <c r="C11" s="1">
        <v>10</v>
      </c>
      <c r="D11" s="1">
        <v>820</v>
      </c>
      <c r="E11" s="1">
        <v>255.81299999999999</v>
      </c>
      <c r="H11" s="11">
        <v>73</v>
      </c>
      <c r="I11" s="11">
        <v>70</v>
      </c>
      <c r="J11" s="11">
        <v>835</v>
      </c>
      <c r="K11" s="11">
        <v>393.84800000000001</v>
      </c>
      <c r="L11" s="11"/>
      <c r="N11" s="11">
        <v>134</v>
      </c>
      <c r="O11" s="11">
        <v>130</v>
      </c>
      <c r="P11" s="11">
        <v>836</v>
      </c>
      <c r="Q11" s="11">
        <v>532.51099999999997</v>
      </c>
      <c r="R11" s="11" t="s">
        <v>3</v>
      </c>
      <c r="T11" s="10">
        <v>194</v>
      </c>
      <c r="U11" s="10">
        <v>160</v>
      </c>
      <c r="V11" s="10">
        <v>836</v>
      </c>
      <c r="W11" s="10">
        <v>670.16600000000005</v>
      </c>
      <c r="X11" s="7"/>
      <c r="Y11" s="11">
        <v>249</v>
      </c>
      <c r="Z11" s="11">
        <v>190</v>
      </c>
      <c r="AA11" s="11">
        <v>792</v>
      </c>
      <c r="AB11" s="11">
        <v>808.12599999999998</v>
      </c>
    </row>
    <row r="12" spans="1:28" x14ac:dyDescent="0.8">
      <c r="B12" s="1">
        <v>12</v>
      </c>
      <c r="C12" s="1">
        <v>11</v>
      </c>
      <c r="D12" s="1">
        <v>804</v>
      </c>
      <c r="E12" s="1">
        <v>255.501</v>
      </c>
      <c r="H12" s="11">
        <v>74</v>
      </c>
      <c r="I12" s="11">
        <v>71</v>
      </c>
      <c r="J12" s="11">
        <v>820</v>
      </c>
      <c r="K12" s="11">
        <v>393.31200000000001</v>
      </c>
      <c r="L12" s="11"/>
      <c r="N12" s="11">
        <v>135</v>
      </c>
      <c r="O12" s="11">
        <v>131</v>
      </c>
      <c r="P12" s="11">
        <v>820</v>
      </c>
      <c r="Q12" s="11">
        <v>532.08900000000006</v>
      </c>
      <c r="R12" s="11" t="s">
        <v>3</v>
      </c>
      <c r="T12" s="10">
        <v>195</v>
      </c>
      <c r="U12" s="10">
        <v>161</v>
      </c>
      <c r="V12" s="10">
        <v>821</v>
      </c>
      <c r="W12" s="10">
        <v>670.08</v>
      </c>
      <c r="X12" s="7"/>
      <c r="Y12" s="11">
        <v>250</v>
      </c>
      <c r="Z12" s="11">
        <v>191</v>
      </c>
      <c r="AA12" s="11">
        <v>761</v>
      </c>
      <c r="AB12" s="11">
        <v>806.84400000000005</v>
      </c>
    </row>
    <row r="13" spans="1:28" x14ac:dyDescent="0.8">
      <c r="B13" s="1">
        <v>13</v>
      </c>
      <c r="C13" s="1">
        <v>12</v>
      </c>
      <c r="D13" s="1">
        <v>789</v>
      </c>
      <c r="E13" s="1">
        <v>254.43700000000001</v>
      </c>
      <c r="H13" s="11">
        <v>75</v>
      </c>
      <c r="I13" s="11">
        <v>72</v>
      </c>
      <c r="J13" s="11">
        <v>805</v>
      </c>
      <c r="K13" s="11">
        <v>393.11</v>
      </c>
      <c r="L13" s="11"/>
      <c r="N13" s="11">
        <v>136</v>
      </c>
      <c r="O13" s="11">
        <v>132</v>
      </c>
      <c r="P13" s="11">
        <v>806</v>
      </c>
      <c r="Q13" s="11">
        <v>531.58799999999997</v>
      </c>
      <c r="R13" s="11" t="s">
        <v>3</v>
      </c>
      <c r="T13" s="10">
        <v>196</v>
      </c>
      <c r="U13" s="10">
        <v>162</v>
      </c>
      <c r="V13" s="10">
        <v>806</v>
      </c>
      <c r="W13" s="10">
        <v>669.35900000000004</v>
      </c>
      <c r="X13" s="7"/>
      <c r="Y13" s="11">
        <v>251</v>
      </c>
      <c r="Z13" s="11">
        <v>192</v>
      </c>
      <c r="AA13" s="11">
        <v>746</v>
      </c>
      <c r="AB13" s="11">
        <v>806.87</v>
      </c>
    </row>
    <row r="14" spans="1:28" x14ac:dyDescent="0.8">
      <c r="B14" s="1">
        <v>14</v>
      </c>
      <c r="C14" s="1">
        <v>13</v>
      </c>
      <c r="D14" s="1">
        <v>775</v>
      </c>
      <c r="E14" s="1">
        <v>254.07900000000001</v>
      </c>
      <c r="H14" s="11">
        <v>76</v>
      </c>
      <c r="I14" s="11">
        <v>73</v>
      </c>
      <c r="J14" s="11">
        <v>790</v>
      </c>
      <c r="K14" s="11">
        <v>392.40800000000002</v>
      </c>
      <c r="L14" s="11"/>
      <c r="N14" s="11">
        <v>137</v>
      </c>
      <c r="O14" s="11">
        <v>133</v>
      </c>
      <c r="P14" s="11">
        <v>790</v>
      </c>
      <c r="Q14" s="11">
        <v>531.24699999999996</v>
      </c>
      <c r="R14" s="11" t="s">
        <v>3</v>
      </c>
      <c r="T14" s="10">
        <v>197</v>
      </c>
      <c r="U14" s="10">
        <v>163</v>
      </c>
      <c r="V14" s="10">
        <v>791</v>
      </c>
      <c r="W14" s="10">
        <v>669.05899999999997</v>
      </c>
      <c r="X14" s="7"/>
      <c r="Y14" s="11">
        <v>252</v>
      </c>
      <c r="Z14" s="11">
        <v>193</v>
      </c>
      <c r="AA14" s="11">
        <v>731</v>
      </c>
      <c r="AB14" s="11">
        <v>806.49099999999999</v>
      </c>
    </row>
    <row r="15" spans="1:28" x14ac:dyDescent="0.8">
      <c r="B15" s="1">
        <v>15</v>
      </c>
      <c r="C15" s="1">
        <v>14</v>
      </c>
      <c r="D15" s="1">
        <v>759</v>
      </c>
      <c r="E15" s="1">
        <v>254.13399999999999</v>
      </c>
      <c r="H15" s="11">
        <v>77</v>
      </c>
      <c r="I15" s="11">
        <v>74</v>
      </c>
      <c r="J15" s="11">
        <v>774</v>
      </c>
      <c r="K15" s="11">
        <v>392.4</v>
      </c>
      <c r="L15" s="11"/>
      <c r="N15" s="11">
        <v>138</v>
      </c>
      <c r="O15" s="11">
        <v>134</v>
      </c>
      <c r="P15" s="11">
        <v>776</v>
      </c>
      <c r="Q15" s="11">
        <v>530.69600000000003</v>
      </c>
      <c r="R15" s="11" t="s">
        <v>3</v>
      </c>
      <c r="T15" s="10">
        <v>198</v>
      </c>
      <c r="U15" s="10">
        <v>164</v>
      </c>
      <c r="V15" s="10">
        <v>775</v>
      </c>
      <c r="W15" s="10">
        <v>668.32</v>
      </c>
      <c r="X15" s="7"/>
      <c r="Y15" s="11">
        <v>253</v>
      </c>
      <c r="Z15" s="11">
        <v>194</v>
      </c>
      <c r="AA15" s="11">
        <v>717</v>
      </c>
      <c r="AB15" s="11">
        <v>806.45299999999997</v>
      </c>
    </row>
    <row r="16" spans="1:28" x14ac:dyDescent="0.8">
      <c r="B16" s="1">
        <v>16</v>
      </c>
      <c r="C16" s="1">
        <v>15</v>
      </c>
      <c r="D16" s="1">
        <v>744</v>
      </c>
      <c r="E16" s="1">
        <v>253.56700000000001</v>
      </c>
      <c r="F16" t="s">
        <v>8</v>
      </c>
      <c r="H16" s="11">
        <v>78</v>
      </c>
      <c r="I16" s="11">
        <v>75</v>
      </c>
      <c r="J16" s="11">
        <v>762</v>
      </c>
      <c r="K16" s="11">
        <v>391.88799999999998</v>
      </c>
      <c r="L16" s="11"/>
      <c r="N16" s="11">
        <v>139</v>
      </c>
      <c r="O16" s="11">
        <v>135</v>
      </c>
      <c r="P16" s="11">
        <v>760</v>
      </c>
      <c r="Q16" s="11">
        <v>529.81700000000001</v>
      </c>
      <c r="R16" s="11" t="s">
        <v>3</v>
      </c>
      <c r="T16" s="10">
        <v>199</v>
      </c>
      <c r="U16" s="10">
        <v>165</v>
      </c>
      <c r="V16" s="10">
        <v>760</v>
      </c>
      <c r="W16" s="10">
        <v>668.34799999999996</v>
      </c>
      <c r="X16" s="7"/>
      <c r="Y16" s="11">
        <v>255</v>
      </c>
      <c r="Z16" s="11">
        <v>195</v>
      </c>
      <c r="AA16" s="11">
        <v>684</v>
      </c>
      <c r="AB16" s="11">
        <v>804.822</v>
      </c>
    </row>
    <row r="17" spans="1:28" x14ac:dyDescent="0.8">
      <c r="B17" s="1">
        <v>17</v>
      </c>
      <c r="C17" s="1">
        <v>16</v>
      </c>
      <c r="D17" s="1">
        <v>729</v>
      </c>
      <c r="E17" s="1">
        <v>252.61799999999999</v>
      </c>
      <c r="H17" s="11">
        <v>79</v>
      </c>
      <c r="I17" s="11">
        <v>76</v>
      </c>
      <c r="J17" s="11">
        <v>745</v>
      </c>
      <c r="K17" s="11">
        <v>390.38099999999997</v>
      </c>
      <c r="L17" s="11"/>
      <c r="N17" s="11">
        <v>140</v>
      </c>
      <c r="O17" s="11">
        <v>136</v>
      </c>
      <c r="P17" s="11">
        <v>745</v>
      </c>
      <c r="Q17" s="11">
        <v>529.548</v>
      </c>
      <c r="R17" s="11" t="s">
        <v>3</v>
      </c>
      <c r="T17" s="10">
        <v>200</v>
      </c>
      <c r="U17" s="10">
        <v>166</v>
      </c>
      <c r="V17" s="10">
        <v>746</v>
      </c>
      <c r="W17" s="10">
        <v>667.80399999999997</v>
      </c>
      <c r="X17" s="7"/>
      <c r="Y17" s="11">
        <v>256</v>
      </c>
      <c r="Z17" s="11">
        <v>196</v>
      </c>
      <c r="AA17" s="11">
        <v>670</v>
      </c>
      <c r="AB17" s="11">
        <v>804.22799999999995</v>
      </c>
    </row>
    <row r="18" spans="1:28" x14ac:dyDescent="0.8">
      <c r="A18">
        <v>16</v>
      </c>
      <c r="B18" s="11">
        <v>18</v>
      </c>
      <c r="C18" s="11">
        <v>17</v>
      </c>
      <c r="D18" s="11">
        <v>713</v>
      </c>
      <c r="E18" s="11">
        <v>253.065</v>
      </c>
      <c r="H18" s="11">
        <v>80</v>
      </c>
      <c r="I18" s="11">
        <v>77</v>
      </c>
      <c r="J18" s="11">
        <v>730</v>
      </c>
      <c r="K18" s="11">
        <v>390.96</v>
      </c>
      <c r="L18" s="11"/>
      <c r="N18" s="11">
        <v>141</v>
      </c>
      <c r="O18" s="11">
        <v>137</v>
      </c>
      <c r="P18" s="11">
        <v>730</v>
      </c>
      <c r="Q18" s="11">
        <v>529.19899999999996</v>
      </c>
      <c r="R18" s="11" t="s">
        <v>3</v>
      </c>
      <c r="T18" s="10">
        <v>201</v>
      </c>
      <c r="U18" s="10">
        <v>167</v>
      </c>
      <c r="V18" s="10">
        <v>732</v>
      </c>
      <c r="W18" s="10">
        <v>668.06899999999996</v>
      </c>
      <c r="X18" s="7"/>
      <c r="Y18" s="11">
        <v>257</v>
      </c>
      <c r="Z18" s="11">
        <v>197</v>
      </c>
      <c r="AA18" s="11">
        <v>655</v>
      </c>
      <c r="AB18" s="11">
        <v>804.846</v>
      </c>
    </row>
    <row r="19" spans="1:28" x14ac:dyDescent="0.8">
      <c r="A19" t="s">
        <v>62</v>
      </c>
      <c r="B19" s="11">
        <v>19</v>
      </c>
      <c r="C19" s="11">
        <v>18</v>
      </c>
      <c r="D19" s="11">
        <v>699</v>
      </c>
      <c r="E19" s="11">
        <v>253.01</v>
      </c>
      <c r="H19" s="11">
        <v>81</v>
      </c>
      <c r="I19" s="11">
        <v>78</v>
      </c>
      <c r="J19" s="11">
        <v>715</v>
      </c>
      <c r="K19" s="11">
        <v>390.99200000000002</v>
      </c>
      <c r="L19" s="11"/>
      <c r="N19" s="11">
        <v>142</v>
      </c>
      <c r="O19" s="11">
        <v>138</v>
      </c>
      <c r="P19" s="11">
        <v>715</v>
      </c>
      <c r="Q19" s="11">
        <v>528.77599999999995</v>
      </c>
      <c r="R19" s="11" t="s">
        <v>3</v>
      </c>
      <c r="T19" s="10">
        <v>202</v>
      </c>
      <c r="U19" s="10">
        <v>168</v>
      </c>
      <c r="V19" s="10">
        <v>700</v>
      </c>
      <c r="W19" s="10">
        <v>667.18100000000004</v>
      </c>
      <c r="X19" s="7"/>
      <c r="Y19" s="11">
        <v>258</v>
      </c>
      <c r="Z19" s="11">
        <v>198</v>
      </c>
      <c r="AA19" s="11">
        <v>640</v>
      </c>
      <c r="AB19" s="11">
        <v>804.80600000000004</v>
      </c>
    </row>
    <row r="20" spans="1:28" x14ac:dyDescent="0.8">
      <c r="B20" s="11">
        <v>20</v>
      </c>
      <c r="C20" s="11">
        <v>19</v>
      </c>
      <c r="D20" s="11">
        <v>683</v>
      </c>
      <c r="E20" s="11">
        <v>252.685</v>
      </c>
      <c r="H20" s="11">
        <v>82</v>
      </c>
      <c r="I20" s="11">
        <v>79</v>
      </c>
      <c r="J20" s="11">
        <v>700</v>
      </c>
      <c r="K20" s="11">
        <v>390.28100000000001</v>
      </c>
      <c r="L20" s="11"/>
      <c r="N20" s="11">
        <v>143</v>
      </c>
      <c r="O20" s="11">
        <v>139</v>
      </c>
      <c r="P20" s="11">
        <v>700</v>
      </c>
      <c r="Q20" s="11">
        <v>528.51499999999999</v>
      </c>
      <c r="R20" s="11" t="s">
        <v>3</v>
      </c>
      <c r="T20" s="10">
        <v>203</v>
      </c>
      <c r="U20" s="10">
        <v>169</v>
      </c>
      <c r="V20" s="10">
        <v>685</v>
      </c>
      <c r="W20" s="10">
        <v>666.91099999999994</v>
      </c>
      <c r="X20" s="7"/>
      <c r="Y20" s="11">
        <v>259</v>
      </c>
      <c r="Z20" s="11">
        <v>199</v>
      </c>
      <c r="AA20" s="11">
        <v>625</v>
      </c>
      <c r="AB20" s="11">
        <v>804.42399999999998</v>
      </c>
    </row>
    <row r="21" spans="1:28" x14ac:dyDescent="0.8">
      <c r="B21" s="11">
        <v>21</v>
      </c>
      <c r="C21" s="11">
        <v>20</v>
      </c>
      <c r="D21" s="11">
        <v>668</v>
      </c>
      <c r="E21" s="11">
        <v>252.38499999999999</v>
      </c>
      <c r="H21" s="11">
        <v>83</v>
      </c>
      <c r="I21" s="11">
        <v>80</v>
      </c>
      <c r="J21" s="11">
        <v>684</v>
      </c>
      <c r="K21" s="11">
        <v>389.572</v>
      </c>
      <c r="L21" s="11"/>
      <c r="N21" s="11">
        <v>144</v>
      </c>
      <c r="O21" s="11">
        <v>140</v>
      </c>
      <c r="P21" s="11">
        <v>684</v>
      </c>
      <c r="Q21" s="11">
        <v>528.61800000000005</v>
      </c>
      <c r="R21" s="11" t="s">
        <v>3</v>
      </c>
      <c r="T21" s="10">
        <v>204</v>
      </c>
      <c r="U21" s="10">
        <v>170</v>
      </c>
      <c r="V21" s="10">
        <v>670</v>
      </c>
      <c r="W21" s="10">
        <v>666.61300000000006</v>
      </c>
      <c r="X21" s="7"/>
      <c r="Y21" s="11">
        <v>260</v>
      </c>
      <c r="Z21" s="11">
        <v>200</v>
      </c>
      <c r="AA21" s="11">
        <v>610</v>
      </c>
      <c r="AB21" s="11">
        <v>804.39300000000003</v>
      </c>
    </row>
    <row r="22" spans="1:28" x14ac:dyDescent="0.8">
      <c r="B22" s="11">
        <v>22</v>
      </c>
      <c r="C22" s="11">
        <v>21</v>
      </c>
      <c r="D22" s="11">
        <v>653</v>
      </c>
      <c r="E22" s="11">
        <v>251.75</v>
      </c>
      <c r="H22" s="11">
        <v>84</v>
      </c>
      <c r="I22" s="11">
        <v>81</v>
      </c>
      <c r="J22" s="11">
        <v>669</v>
      </c>
      <c r="K22" s="11">
        <v>389.78500000000003</v>
      </c>
      <c r="L22" s="11"/>
      <c r="N22" s="11">
        <v>145</v>
      </c>
      <c r="O22" s="11">
        <v>141</v>
      </c>
      <c r="P22" s="11">
        <v>670</v>
      </c>
      <c r="Q22" s="11">
        <v>528.245</v>
      </c>
      <c r="R22" s="11"/>
      <c r="T22" s="10">
        <v>205</v>
      </c>
      <c r="U22" s="10">
        <v>171</v>
      </c>
      <c r="V22" s="10">
        <v>654</v>
      </c>
      <c r="W22" s="10">
        <v>666.41099999999994</v>
      </c>
      <c r="X22" s="7"/>
      <c r="Y22" s="11">
        <v>261</v>
      </c>
      <c r="Z22" s="11">
        <v>201</v>
      </c>
      <c r="AA22" s="11">
        <v>595</v>
      </c>
      <c r="AB22" s="11">
        <v>804.24199999999996</v>
      </c>
    </row>
    <row r="23" spans="1:28" x14ac:dyDescent="0.8">
      <c r="B23" s="11">
        <v>23</v>
      </c>
      <c r="C23" s="11">
        <v>22</v>
      </c>
      <c r="D23" s="11">
        <v>638</v>
      </c>
      <c r="E23" s="11">
        <v>251.82499999999999</v>
      </c>
      <c r="H23" s="11">
        <v>85</v>
      </c>
      <c r="I23" s="11">
        <v>82</v>
      </c>
      <c r="J23" s="11">
        <v>654</v>
      </c>
      <c r="K23" s="11">
        <v>389.56599999999997</v>
      </c>
      <c r="L23" s="11"/>
      <c r="N23" s="11">
        <v>146</v>
      </c>
      <c r="O23" s="11">
        <v>142</v>
      </c>
      <c r="P23" s="11">
        <v>654</v>
      </c>
      <c r="Q23" s="11">
        <v>527.274</v>
      </c>
      <c r="R23" s="11"/>
      <c r="T23" s="10">
        <v>206</v>
      </c>
      <c r="U23" s="10">
        <v>172</v>
      </c>
      <c r="V23" s="10">
        <v>641</v>
      </c>
      <c r="W23" s="10">
        <v>666.39499999999998</v>
      </c>
      <c r="X23" s="7"/>
      <c r="Y23" s="11">
        <v>262</v>
      </c>
      <c r="Z23" s="11">
        <v>202</v>
      </c>
      <c r="AA23" s="11">
        <v>580</v>
      </c>
      <c r="AB23" s="11">
        <v>803.97900000000004</v>
      </c>
    </row>
    <row r="24" spans="1:28" x14ac:dyDescent="0.8">
      <c r="B24" s="11">
        <v>24</v>
      </c>
      <c r="C24" s="11">
        <v>23</v>
      </c>
      <c r="D24" s="11">
        <v>624</v>
      </c>
      <c r="E24" s="11">
        <v>251.82599999999999</v>
      </c>
      <c r="H24" s="11">
        <v>86</v>
      </c>
      <c r="I24" s="11">
        <v>83</v>
      </c>
      <c r="J24" s="11">
        <v>639</v>
      </c>
      <c r="K24" s="11">
        <v>389.327</v>
      </c>
      <c r="L24" s="11"/>
      <c r="N24" s="11">
        <v>147</v>
      </c>
      <c r="O24" s="11">
        <v>143</v>
      </c>
      <c r="P24" s="11">
        <v>640</v>
      </c>
      <c r="Q24" s="11">
        <v>527.83500000000004</v>
      </c>
      <c r="R24" s="11"/>
      <c r="T24" s="10">
        <v>207</v>
      </c>
      <c r="U24" s="10">
        <v>173</v>
      </c>
      <c r="V24" s="10">
        <v>594</v>
      </c>
      <c r="W24" s="10">
        <v>665.90200000000004</v>
      </c>
      <c r="X24" s="7"/>
      <c r="Y24" s="11">
        <v>263</v>
      </c>
      <c r="Z24" s="11">
        <v>203</v>
      </c>
      <c r="AA24" s="11">
        <v>565</v>
      </c>
      <c r="AB24" s="11">
        <v>803.83399999999995</v>
      </c>
    </row>
    <row r="25" spans="1:28" x14ac:dyDescent="0.8">
      <c r="B25" s="11">
        <v>25</v>
      </c>
      <c r="C25" s="11">
        <v>24</v>
      </c>
      <c r="D25" s="11">
        <v>608</v>
      </c>
      <c r="E25" s="11">
        <v>251.95599999999999</v>
      </c>
      <c r="H25" s="11">
        <v>87</v>
      </c>
      <c r="I25" s="11">
        <v>84</v>
      </c>
      <c r="J25" s="11">
        <v>624</v>
      </c>
      <c r="K25" s="11">
        <v>389.32299999999998</v>
      </c>
      <c r="L25" s="11"/>
      <c r="N25" s="11">
        <v>148</v>
      </c>
      <c r="O25" s="11">
        <v>144</v>
      </c>
      <c r="P25" s="11">
        <v>625</v>
      </c>
      <c r="Q25" s="11">
        <v>527.16200000000003</v>
      </c>
      <c r="R25" s="11"/>
      <c r="T25" s="10">
        <v>208</v>
      </c>
      <c r="U25" s="10">
        <v>174</v>
      </c>
      <c r="V25" s="10">
        <v>579</v>
      </c>
      <c r="W25" s="10">
        <v>665.06299999999999</v>
      </c>
      <c r="X25" s="7"/>
      <c r="Y25" s="11">
        <v>264</v>
      </c>
      <c r="Z25" s="11">
        <v>204</v>
      </c>
      <c r="AA25" s="11">
        <v>550</v>
      </c>
      <c r="AB25" s="11">
        <v>803.68</v>
      </c>
    </row>
    <row r="26" spans="1:28" x14ac:dyDescent="0.8">
      <c r="B26" s="11">
        <v>26</v>
      </c>
      <c r="C26" s="11">
        <v>25</v>
      </c>
      <c r="D26" s="11">
        <v>593</v>
      </c>
      <c r="E26" s="11">
        <v>251.35900000000001</v>
      </c>
      <c r="H26" s="11">
        <v>88</v>
      </c>
      <c r="I26" s="11">
        <v>85</v>
      </c>
      <c r="J26" s="11">
        <v>610</v>
      </c>
      <c r="K26" s="11">
        <v>388.71100000000001</v>
      </c>
      <c r="L26" s="11"/>
      <c r="N26" s="11">
        <v>149</v>
      </c>
      <c r="O26" s="11">
        <v>145</v>
      </c>
      <c r="P26" s="11">
        <v>594</v>
      </c>
      <c r="Q26" s="11">
        <v>526.81600000000003</v>
      </c>
      <c r="R26" s="11"/>
      <c r="T26" s="10">
        <v>209</v>
      </c>
      <c r="U26" s="10">
        <v>175</v>
      </c>
      <c r="V26" s="10">
        <v>564</v>
      </c>
      <c r="W26" s="10">
        <v>664.89200000000005</v>
      </c>
      <c r="X26" s="7"/>
      <c r="Y26" s="11">
        <v>265</v>
      </c>
      <c r="Z26" s="11">
        <v>205</v>
      </c>
      <c r="AA26" s="11">
        <v>504</v>
      </c>
      <c r="AB26" s="11">
        <v>802.90700000000004</v>
      </c>
    </row>
    <row r="27" spans="1:28" x14ac:dyDescent="0.8">
      <c r="B27" s="11">
        <v>27</v>
      </c>
      <c r="C27" s="11">
        <v>26</v>
      </c>
      <c r="D27" s="11">
        <v>578</v>
      </c>
      <c r="E27" s="11">
        <v>251.59899999999999</v>
      </c>
      <c r="H27" s="11">
        <v>89</v>
      </c>
      <c r="I27" s="11">
        <v>86</v>
      </c>
      <c r="J27" s="11">
        <v>593</v>
      </c>
      <c r="K27" s="11">
        <v>388.952</v>
      </c>
      <c r="L27" s="11"/>
      <c r="N27" s="11">
        <v>150</v>
      </c>
      <c r="O27" s="11">
        <v>146</v>
      </c>
      <c r="P27" s="11">
        <v>579</v>
      </c>
      <c r="Q27" s="11">
        <v>526.322</v>
      </c>
      <c r="R27" s="11"/>
      <c r="T27" s="10">
        <v>210</v>
      </c>
      <c r="U27" s="10">
        <v>176</v>
      </c>
      <c r="V27" s="10">
        <v>549</v>
      </c>
      <c r="W27" s="10">
        <v>665.25900000000001</v>
      </c>
      <c r="X27" s="7"/>
      <c r="Y27" s="11">
        <v>267</v>
      </c>
      <c r="Z27" s="11">
        <v>206</v>
      </c>
      <c r="AA27" s="11">
        <v>458</v>
      </c>
      <c r="AB27" s="11">
        <v>802.82399999999996</v>
      </c>
    </row>
    <row r="28" spans="1:28" x14ac:dyDescent="0.8">
      <c r="B28" s="11">
        <v>28</v>
      </c>
      <c r="C28" s="11">
        <v>27</v>
      </c>
      <c r="D28" s="11">
        <v>563</v>
      </c>
      <c r="E28" s="11">
        <v>251.19300000000001</v>
      </c>
      <c r="H28" s="11">
        <v>90</v>
      </c>
      <c r="I28" s="11">
        <v>87</v>
      </c>
      <c r="J28" s="11">
        <v>579</v>
      </c>
      <c r="K28" s="11">
        <v>389.137</v>
      </c>
      <c r="L28" s="11"/>
      <c r="N28" s="11">
        <v>151</v>
      </c>
      <c r="O28" s="11">
        <v>147</v>
      </c>
      <c r="P28" s="11">
        <v>563</v>
      </c>
      <c r="Q28" s="11">
        <v>525.99800000000005</v>
      </c>
      <c r="R28" s="11"/>
      <c r="T28" s="10">
        <v>211</v>
      </c>
      <c r="U28" s="10">
        <v>177</v>
      </c>
      <c r="V28" s="10">
        <v>534</v>
      </c>
      <c r="W28" s="10">
        <v>664.88699999999994</v>
      </c>
      <c r="X28" s="7"/>
      <c r="Y28" s="11">
        <v>268</v>
      </c>
      <c r="Z28" s="11">
        <v>207</v>
      </c>
      <c r="AA28" s="11">
        <v>881</v>
      </c>
      <c r="AB28" s="11">
        <v>810.91600000000005</v>
      </c>
    </row>
    <row r="29" spans="1:28" x14ac:dyDescent="0.8">
      <c r="B29" s="11">
        <v>29</v>
      </c>
      <c r="C29" s="11">
        <v>28</v>
      </c>
      <c r="D29" s="11">
        <v>550</v>
      </c>
      <c r="E29" s="11">
        <v>251.12299999999999</v>
      </c>
      <c r="H29" s="11">
        <v>91</v>
      </c>
      <c r="I29" s="11">
        <v>88</v>
      </c>
      <c r="J29" s="11">
        <v>563</v>
      </c>
      <c r="K29" s="11">
        <v>388.52699999999999</v>
      </c>
      <c r="L29" s="11"/>
      <c r="N29" s="11">
        <v>152</v>
      </c>
      <c r="O29" s="11">
        <v>148</v>
      </c>
      <c r="P29" s="11">
        <v>549</v>
      </c>
      <c r="Q29" s="11">
        <v>526.02499999999998</v>
      </c>
      <c r="R29" s="11"/>
      <c r="T29" s="10">
        <v>213</v>
      </c>
      <c r="U29" s="10">
        <v>178</v>
      </c>
      <c r="V29" s="10">
        <v>458</v>
      </c>
      <c r="W29" s="10">
        <v>664.15099999999995</v>
      </c>
      <c r="X29" s="7"/>
      <c r="Y29" s="11">
        <v>269</v>
      </c>
      <c r="Z29" s="11">
        <v>208</v>
      </c>
      <c r="AA29" s="11">
        <v>428</v>
      </c>
      <c r="AB29" s="11">
        <v>802.73900000000003</v>
      </c>
    </row>
    <row r="30" spans="1:28" x14ac:dyDescent="0.8">
      <c r="B30" s="11">
        <v>30</v>
      </c>
      <c r="C30" s="11">
        <v>29</v>
      </c>
      <c r="D30" s="11">
        <v>532</v>
      </c>
      <c r="E30" s="11">
        <v>250.74600000000001</v>
      </c>
      <c r="H30" s="11">
        <v>92</v>
      </c>
      <c r="I30" s="11">
        <v>89</v>
      </c>
      <c r="J30" s="11">
        <v>548</v>
      </c>
      <c r="K30" s="11">
        <v>388.75299999999999</v>
      </c>
      <c r="L30" s="11"/>
      <c r="N30" s="11">
        <v>153</v>
      </c>
      <c r="O30" s="11">
        <v>149</v>
      </c>
      <c r="P30" s="11">
        <v>533</v>
      </c>
      <c r="Q30" s="11">
        <v>526.18600000000004</v>
      </c>
      <c r="R30" s="11"/>
      <c r="T30" s="10">
        <v>214</v>
      </c>
      <c r="U30" s="10">
        <v>179</v>
      </c>
      <c r="V30" s="10">
        <v>443</v>
      </c>
      <c r="W30" s="10">
        <v>664.07600000000002</v>
      </c>
      <c r="X30" s="7"/>
      <c r="Y30" s="11">
        <v>270</v>
      </c>
      <c r="Z30" s="11">
        <v>209</v>
      </c>
      <c r="AA30" s="11">
        <v>413</v>
      </c>
      <c r="AB30" s="11">
        <v>803.32</v>
      </c>
    </row>
    <row r="31" spans="1:28" x14ac:dyDescent="0.8">
      <c r="B31" s="11">
        <v>31</v>
      </c>
      <c r="C31" s="11">
        <v>30</v>
      </c>
      <c r="D31" s="11">
        <v>518</v>
      </c>
      <c r="E31" s="11">
        <v>250.869</v>
      </c>
      <c r="H31" s="11">
        <v>93</v>
      </c>
      <c r="I31" s="11">
        <v>90</v>
      </c>
      <c r="J31" s="11">
        <v>533</v>
      </c>
      <c r="K31" s="11">
        <v>388.45499999999998</v>
      </c>
      <c r="L31" s="11"/>
      <c r="N31" s="11">
        <v>154</v>
      </c>
      <c r="O31" s="11">
        <v>150</v>
      </c>
      <c r="P31" s="11">
        <v>518</v>
      </c>
      <c r="Q31" s="11">
        <v>526.27499999999998</v>
      </c>
      <c r="R31" s="11"/>
      <c r="T31" s="10">
        <v>215</v>
      </c>
      <c r="U31" s="10">
        <v>180</v>
      </c>
      <c r="V31" s="10">
        <v>428</v>
      </c>
      <c r="W31" s="10">
        <v>664.12</v>
      </c>
      <c r="X31" s="7"/>
      <c r="Y31" s="11">
        <v>271</v>
      </c>
      <c r="Z31" s="11">
        <v>210</v>
      </c>
      <c r="AA31" s="11">
        <v>368</v>
      </c>
      <c r="AB31" s="11">
        <v>803.173</v>
      </c>
    </row>
    <row r="32" spans="1:28" x14ac:dyDescent="0.8">
      <c r="B32" s="11">
        <v>32</v>
      </c>
      <c r="C32" s="11">
        <v>31</v>
      </c>
      <c r="D32" s="11">
        <v>503</v>
      </c>
      <c r="E32" s="11">
        <v>250.65100000000001</v>
      </c>
      <c r="H32">
        <v>94</v>
      </c>
      <c r="J32">
        <v>519</v>
      </c>
      <c r="K32">
        <v>388.08800000000002</v>
      </c>
      <c r="N32" s="1">
        <v>155</v>
      </c>
      <c r="O32" s="1">
        <v>211</v>
      </c>
      <c r="P32" s="1">
        <v>503</v>
      </c>
      <c r="Q32" s="1">
        <v>525.89499999999998</v>
      </c>
      <c r="R32" s="1"/>
      <c r="T32" s="7">
        <v>216</v>
      </c>
      <c r="U32" s="7"/>
      <c r="V32" s="7">
        <v>413</v>
      </c>
      <c r="W32" s="7">
        <v>663.98900000000003</v>
      </c>
      <c r="X32" s="7">
        <v>16</v>
      </c>
      <c r="Y32" s="1">
        <v>272</v>
      </c>
      <c r="Z32" s="1">
        <v>255</v>
      </c>
      <c r="AA32" s="1">
        <v>353</v>
      </c>
      <c r="AB32" s="1">
        <v>802.97900000000004</v>
      </c>
    </row>
    <row r="33" spans="1:28" x14ac:dyDescent="0.8">
      <c r="B33" s="11">
        <v>33</v>
      </c>
      <c r="C33" s="11">
        <v>32</v>
      </c>
      <c r="D33" s="11">
        <v>487</v>
      </c>
      <c r="E33" s="11">
        <v>250.184</v>
      </c>
      <c r="G33">
        <v>30</v>
      </c>
      <c r="H33" s="1">
        <v>95</v>
      </c>
      <c r="I33" s="1">
        <v>91</v>
      </c>
      <c r="J33" s="1">
        <v>503</v>
      </c>
      <c r="K33" s="1">
        <v>388.80200000000002</v>
      </c>
      <c r="L33" s="1"/>
      <c r="M33" s="1">
        <v>28</v>
      </c>
      <c r="N33" s="1">
        <v>156</v>
      </c>
      <c r="O33" s="1">
        <v>212</v>
      </c>
      <c r="P33" s="1">
        <v>488</v>
      </c>
      <c r="Q33" s="1">
        <v>526.11400000000003</v>
      </c>
      <c r="R33" s="1"/>
      <c r="T33" s="7">
        <v>217</v>
      </c>
      <c r="U33" s="7"/>
      <c r="V33" s="7">
        <v>382</v>
      </c>
      <c r="W33" s="7">
        <v>663.54399999999998</v>
      </c>
      <c r="X33" s="7" t="s">
        <v>71</v>
      </c>
      <c r="Y33" s="1">
        <v>273</v>
      </c>
      <c r="Z33" s="1">
        <v>256</v>
      </c>
      <c r="AA33" s="1">
        <v>338</v>
      </c>
      <c r="AB33" s="1">
        <v>803.70799999999997</v>
      </c>
    </row>
    <row r="34" spans="1:28" x14ac:dyDescent="0.8">
      <c r="A34">
        <v>28</v>
      </c>
      <c r="B34" s="1">
        <v>34</v>
      </c>
      <c r="C34" s="1">
        <v>33</v>
      </c>
      <c r="D34" s="1">
        <v>472</v>
      </c>
      <c r="E34" s="1">
        <v>250.21799999999999</v>
      </c>
      <c r="G34" t="s">
        <v>65</v>
      </c>
      <c r="H34" s="1">
        <v>96</v>
      </c>
      <c r="I34" s="1">
        <v>92</v>
      </c>
      <c r="J34" s="1">
        <v>488</v>
      </c>
      <c r="K34" s="1">
        <v>388.85700000000003</v>
      </c>
      <c r="L34" s="1"/>
      <c r="M34" s="1" t="s">
        <v>69</v>
      </c>
      <c r="N34" s="1">
        <v>157</v>
      </c>
      <c r="O34" s="1">
        <v>213</v>
      </c>
      <c r="P34" s="1">
        <v>473</v>
      </c>
      <c r="Q34" s="1">
        <v>526.06899999999996</v>
      </c>
      <c r="R34" s="1"/>
      <c r="T34" s="7">
        <v>218</v>
      </c>
      <c r="U34" s="7"/>
      <c r="V34" s="7">
        <v>368</v>
      </c>
      <c r="W34" s="7">
        <v>663.99699999999996</v>
      </c>
      <c r="X34" s="7"/>
      <c r="Y34" s="1">
        <v>274</v>
      </c>
      <c r="Z34" s="1">
        <v>257</v>
      </c>
      <c r="AA34" s="1">
        <v>322</v>
      </c>
      <c r="AB34" s="1">
        <v>802.89499999999998</v>
      </c>
    </row>
    <row r="35" spans="1:28" x14ac:dyDescent="0.8">
      <c r="A35" t="s">
        <v>60</v>
      </c>
      <c r="B35" s="1">
        <v>35</v>
      </c>
      <c r="C35" s="1">
        <v>34</v>
      </c>
      <c r="D35" s="1">
        <v>457</v>
      </c>
      <c r="E35" s="1">
        <v>249.84800000000001</v>
      </c>
      <c r="H35" s="1">
        <v>97</v>
      </c>
      <c r="I35" s="1">
        <v>93</v>
      </c>
      <c r="J35" s="1">
        <v>472</v>
      </c>
      <c r="K35" s="1">
        <v>388.00599999999997</v>
      </c>
      <c r="L35" s="1"/>
      <c r="N35" s="1">
        <v>158</v>
      </c>
      <c r="O35" s="1">
        <v>214</v>
      </c>
      <c r="P35" s="1">
        <v>458</v>
      </c>
      <c r="Q35" s="1">
        <v>526.12900000000002</v>
      </c>
      <c r="R35" s="1"/>
      <c r="T35" s="7">
        <v>219</v>
      </c>
      <c r="U35" s="7"/>
      <c r="V35" s="7">
        <v>352</v>
      </c>
      <c r="W35" s="7">
        <v>663.68700000000001</v>
      </c>
      <c r="X35" s="7"/>
      <c r="Y35" s="1">
        <v>275</v>
      </c>
      <c r="Z35" s="1">
        <v>258</v>
      </c>
      <c r="AA35" s="1">
        <v>307</v>
      </c>
      <c r="AB35" s="1">
        <v>803.02700000000004</v>
      </c>
    </row>
    <row r="36" spans="1:28" x14ac:dyDescent="0.8">
      <c r="A36" t="s">
        <v>63</v>
      </c>
      <c r="B36" s="1">
        <v>36</v>
      </c>
      <c r="C36" s="1">
        <v>35</v>
      </c>
      <c r="D36" s="1">
        <v>442</v>
      </c>
      <c r="E36" s="1">
        <v>249.91499999999999</v>
      </c>
      <c r="H36" s="1">
        <v>98</v>
      </c>
      <c r="I36" s="1">
        <v>94</v>
      </c>
      <c r="J36" s="1">
        <v>458</v>
      </c>
      <c r="K36" s="1">
        <v>387.99799999999999</v>
      </c>
      <c r="L36" s="1"/>
      <c r="N36" s="1">
        <v>159</v>
      </c>
      <c r="O36" s="1">
        <v>215</v>
      </c>
      <c r="P36" s="1">
        <v>443</v>
      </c>
      <c r="Q36" s="1">
        <v>526.44899999999996</v>
      </c>
      <c r="R36" s="1"/>
      <c r="T36" s="7">
        <v>220</v>
      </c>
      <c r="U36" s="7"/>
      <c r="V36" s="7">
        <v>337</v>
      </c>
      <c r="W36" s="7">
        <v>663.69799999999998</v>
      </c>
      <c r="X36" s="7"/>
      <c r="Y36" s="1">
        <v>276</v>
      </c>
      <c r="Z36" s="1">
        <v>259</v>
      </c>
      <c r="AA36" s="1">
        <v>292</v>
      </c>
      <c r="AB36" s="1">
        <v>803.25400000000002</v>
      </c>
    </row>
    <row r="37" spans="1:28" x14ac:dyDescent="0.8">
      <c r="B37" s="1" t="s">
        <v>57</v>
      </c>
      <c r="C37" s="1">
        <v>36</v>
      </c>
      <c r="D37" s="1"/>
      <c r="E37" s="1"/>
      <c r="H37" s="1">
        <v>99</v>
      </c>
      <c r="I37" s="1">
        <v>95</v>
      </c>
      <c r="J37" s="1">
        <v>443</v>
      </c>
      <c r="K37" s="1">
        <v>387.72399999999999</v>
      </c>
      <c r="L37" s="1"/>
      <c r="N37" s="1">
        <v>160</v>
      </c>
      <c r="O37" s="1">
        <v>216</v>
      </c>
      <c r="P37" s="1">
        <v>428</v>
      </c>
      <c r="Q37" s="1">
        <v>525.96699999999998</v>
      </c>
      <c r="R37" s="1"/>
      <c r="T37" s="7">
        <v>221</v>
      </c>
      <c r="U37" s="7"/>
      <c r="V37" s="7">
        <v>322</v>
      </c>
      <c r="W37" s="7">
        <v>663.80200000000002</v>
      </c>
      <c r="X37" s="7"/>
      <c r="Y37" s="1">
        <v>277</v>
      </c>
      <c r="Z37" s="1">
        <v>260</v>
      </c>
      <c r="AA37" s="1">
        <v>276</v>
      </c>
      <c r="AB37" s="1">
        <v>803.14300000000003</v>
      </c>
    </row>
    <row r="38" spans="1:28" x14ac:dyDescent="0.8">
      <c r="B38" s="1">
        <v>38</v>
      </c>
      <c r="C38" s="1">
        <v>37</v>
      </c>
      <c r="D38" s="1">
        <v>412</v>
      </c>
      <c r="E38" s="1">
        <v>249.102</v>
      </c>
      <c r="H38" s="1">
        <v>100</v>
      </c>
      <c r="I38" s="1">
        <v>96</v>
      </c>
      <c r="J38" s="1">
        <v>427</v>
      </c>
      <c r="K38" s="1">
        <v>387.875</v>
      </c>
      <c r="L38" s="1"/>
      <c r="N38" s="1">
        <v>161</v>
      </c>
      <c r="O38" s="1">
        <v>217</v>
      </c>
      <c r="P38" s="1">
        <v>413</v>
      </c>
      <c r="Q38" s="1">
        <v>525.36500000000001</v>
      </c>
      <c r="R38" s="1" t="s">
        <v>3</v>
      </c>
      <c r="S38" s="1">
        <v>16</v>
      </c>
      <c r="T38" s="9">
        <v>222</v>
      </c>
      <c r="U38" s="9">
        <v>239</v>
      </c>
      <c r="V38" s="9">
        <v>306</v>
      </c>
      <c r="W38" s="9">
        <v>663.74900000000002</v>
      </c>
      <c r="X38" s="7"/>
      <c r="Y38" s="1">
        <v>278</v>
      </c>
      <c r="Z38" s="1">
        <v>261</v>
      </c>
      <c r="AA38" s="1">
        <v>261</v>
      </c>
      <c r="AB38" s="1">
        <v>802.70399999999995</v>
      </c>
    </row>
    <row r="39" spans="1:28" x14ac:dyDescent="0.8">
      <c r="B39" s="1">
        <v>39</v>
      </c>
      <c r="C39" s="1">
        <v>38</v>
      </c>
      <c r="D39" s="1">
        <v>397</v>
      </c>
      <c r="E39" s="1">
        <v>249.23099999999999</v>
      </c>
      <c r="H39" s="1">
        <v>101</v>
      </c>
      <c r="I39" s="1">
        <v>97</v>
      </c>
      <c r="J39" s="1">
        <v>412</v>
      </c>
      <c r="K39" s="1">
        <v>387.721</v>
      </c>
      <c r="L39" s="1"/>
      <c r="N39" s="1">
        <v>162</v>
      </c>
      <c r="O39" s="1">
        <v>218</v>
      </c>
      <c r="P39" s="1">
        <v>398</v>
      </c>
      <c r="Q39" s="1">
        <v>525.27800000000002</v>
      </c>
      <c r="R39" s="1" t="s">
        <v>3</v>
      </c>
      <c r="S39" t="s">
        <v>70</v>
      </c>
      <c r="T39" s="9">
        <v>223</v>
      </c>
      <c r="U39" s="9">
        <v>240</v>
      </c>
      <c r="V39" s="9">
        <v>291</v>
      </c>
      <c r="W39" s="9">
        <v>663.846</v>
      </c>
      <c r="X39" s="7"/>
      <c r="Y39" s="1">
        <v>279</v>
      </c>
      <c r="Z39" s="1">
        <v>262</v>
      </c>
      <c r="AA39" s="1">
        <v>231</v>
      </c>
      <c r="AB39" s="1">
        <v>803.101</v>
      </c>
    </row>
    <row r="40" spans="1:28" x14ac:dyDescent="0.8">
      <c r="B40" s="1">
        <v>40</v>
      </c>
      <c r="C40" s="1">
        <v>39</v>
      </c>
      <c r="D40" s="1">
        <v>382</v>
      </c>
      <c r="E40" s="1">
        <v>248.98099999999999</v>
      </c>
      <c r="H40" s="1">
        <v>102</v>
      </c>
      <c r="I40" s="1">
        <v>98</v>
      </c>
      <c r="J40" s="1">
        <v>397</v>
      </c>
      <c r="K40" s="1">
        <v>387.35500000000002</v>
      </c>
      <c r="L40" s="1"/>
      <c r="N40" s="1">
        <v>163</v>
      </c>
      <c r="O40" s="1">
        <v>219</v>
      </c>
      <c r="P40" s="1">
        <v>382</v>
      </c>
      <c r="Q40" s="1">
        <v>525.529</v>
      </c>
      <c r="R40" s="1" t="s">
        <v>3</v>
      </c>
      <c r="T40" s="9">
        <v>224</v>
      </c>
      <c r="U40" s="9">
        <v>241</v>
      </c>
      <c r="V40" s="9">
        <v>276</v>
      </c>
      <c r="W40" s="9">
        <v>664.47799999999995</v>
      </c>
      <c r="X40" s="7"/>
      <c r="Y40" s="1">
        <v>280</v>
      </c>
      <c r="Z40" s="1">
        <v>263</v>
      </c>
      <c r="AA40" s="1">
        <v>216</v>
      </c>
      <c r="AB40" s="1">
        <v>803.05700000000002</v>
      </c>
    </row>
    <row r="41" spans="1:28" x14ac:dyDescent="0.8">
      <c r="B41" s="1">
        <v>41</v>
      </c>
      <c r="C41" s="1">
        <v>40</v>
      </c>
      <c r="D41" s="1">
        <v>367</v>
      </c>
      <c r="E41" s="1">
        <v>248.80799999999999</v>
      </c>
      <c r="H41" s="1">
        <v>103</v>
      </c>
      <c r="I41" s="1">
        <v>99</v>
      </c>
      <c r="J41" s="1">
        <v>366</v>
      </c>
      <c r="K41" s="1">
        <v>387.52300000000002</v>
      </c>
      <c r="L41" s="1"/>
      <c r="N41" s="1">
        <v>164</v>
      </c>
      <c r="O41" s="1">
        <v>220</v>
      </c>
      <c r="P41" s="1">
        <v>351</v>
      </c>
      <c r="Q41" s="1">
        <v>525.33399999999995</v>
      </c>
      <c r="R41" s="1" t="s">
        <v>3</v>
      </c>
      <c r="T41" s="8">
        <v>225</v>
      </c>
      <c r="U41" s="9">
        <v>242</v>
      </c>
      <c r="V41" s="8">
        <v>246</v>
      </c>
      <c r="W41" s="8">
        <v>664.33</v>
      </c>
      <c r="X41" s="7"/>
      <c r="Y41" s="1">
        <v>281</v>
      </c>
      <c r="Z41" s="1">
        <v>264</v>
      </c>
      <c r="AA41" s="1">
        <v>201</v>
      </c>
      <c r="AB41" s="1">
        <v>803.66099999999994</v>
      </c>
    </row>
    <row r="42" spans="1:28" x14ac:dyDescent="0.8">
      <c r="B42" s="1">
        <v>42</v>
      </c>
      <c r="C42" s="1">
        <v>41</v>
      </c>
      <c r="D42" s="1">
        <v>351</v>
      </c>
      <c r="E42" s="1">
        <v>248.61099999999999</v>
      </c>
      <c r="H42" s="1">
        <v>104</v>
      </c>
      <c r="I42" s="1">
        <v>100</v>
      </c>
      <c r="J42" s="1">
        <v>351</v>
      </c>
      <c r="K42" s="1">
        <v>387.38400000000001</v>
      </c>
      <c r="L42" s="1"/>
      <c r="N42" s="1">
        <v>165</v>
      </c>
      <c r="O42" s="1">
        <v>221</v>
      </c>
      <c r="P42" s="1">
        <v>337</v>
      </c>
      <c r="Q42" s="1">
        <v>525.04999999999995</v>
      </c>
      <c r="R42" s="1" t="s">
        <v>3</v>
      </c>
      <c r="T42" s="8">
        <v>226</v>
      </c>
      <c r="U42" s="9">
        <v>243</v>
      </c>
      <c r="V42" s="8">
        <v>230</v>
      </c>
      <c r="W42" s="8">
        <v>664.31899999999996</v>
      </c>
      <c r="X42" s="7"/>
      <c r="Y42" s="1">
        <v>283</v>
      </c>
      <c r="Z42" s="1">
        <v>265</v>
      </c>
      <c r="AA42" s="1">
        <v>139</v>
      </c>
      <c r="AB42" s="1">
        <v>804.51700000000005</v>
      </c>
    </row>
    <row r="43" spans="1:28" x14ac:dyDescent="0.8">
      <c r="B43" s="1">
        <v>43</v>
      </c>
      <c r="C43" s="1">
        <v>42</v>
      </c>
      <c r="D43" s="1">
        <v>336</v>
      </c>
      <c r="E43" s="1">
        <v>248.43799999999999</v>
      </c>
      <c r="H43" s="1">
        <v>105</v>
      </c>
      <c r="I43" s="1">
        <v>101</v>
      </c>
      <c r="J43" s="1">
        <v>337</v>
      </c>
      <c r="K43" s="1">
        <v>386.96899999999999</v>
      </c>
      <c r="L43" s="1"/>
      <c r="N43" s="1">
        <v>166</v>
      </c>
      <c r="O43" s="1">
        <v>222</v>
      </c>
      <c r="P43" s="1">
        <v>321</v>
      </c>
      <c r="Q43" s="1">
        <v>525.01300000000003</v>
      </c>
      <c r="R43" s="1" t="s">
        <v>3</v>
      </c>
      <c r="T43" s="8">
        <v>227</v>
      </c>
      <c r="U43" s="9">
        <v>244</v>
      </c>
      <c r="V43" s="8">
        <v>200</v>
      </c>
      <c r="W43" s="8">
        <v>664.13900000000001</v>
      </c>
      <c r="X43" s="7"/>
      <c r="Y43" s="1">
        <v>284</v>
      </c>
      <c r="Z43" s="1">
        <v>266</v>
      </c>
      <c r="AA43" s="1">
        <v>124</v>
      </c>
      <c r="AB43" s="1">
        <v>804.49199999999996</v>
      </c>
    </row>
    <row r="44" spans="1:28" x14ac:dyDescent="0.8">
      <c r="B44" s="1" t="s">
        <v>58</v>
      </c>
      <c r="C44" s="1">
        <v>43</v>
      </c>
      <c r="D44" s="1"/>
      <c r="E44" s="1"/>
      <c r="H44" s="1">
        <v>106</v>
      </c>
      <c r="I44" s="1">
        <v>102</v>
      </c>
      <c r="J44" s="1">
        <v>321</v>
      </c>
      <c r="K44" s="1">
        <v>386.86200000000002</v>
      </c>
      <c r="L44" s="1"/>
      <c r="N44" s="1">
        <v>167</v>
      </c>
      <c r="O44" s="1">
        <v>223</v>
      </c>
      <c r="P44" s="1">
        <v>307</v>
      </c>
      <c r="Q44" s="1">
        <v>525.45500000000004</v>
      </c>
      <c r="R44" s="1" t="s">
        <v>3</v>
      </c>
      <c r="T44" s="8">
        <v>228</v>
      </c>
      <c r="U44" s="9">
        <v>245</v>
      </c>
      <c r="V44" s="8">
        <v>186</v>
      </c>
      <c r="W44" s="8">
        <v>664</v>
      </c>
      <c r="X44" s="7"/>
      <c r="Y44" s="1">
        <v>285</v>
      </c>
      <c r="Z44" s="1">
        <v>267</v>
      </c>
      <c r="AA44" s="1">
        <v>109</v>
      </c>
      <c r="AB44" s="1">
        <v>805.32399999999996</v>
      </c>
    </row>
    <row r="45" spans="1:28" x14ac:dyDescent="0.8">
      <c r="B45" s="1">
        <v>45</v>
      </c>
      <c r="C45" s="1">
        <v>44</v>
      </c>
      <c r="D45" s="1">
        <v>305</v>
      </c>
      <c r="E45" s="1">
        <v>248.32900000000001</v>
      </c>
      <c r="H45" s="1">
        <v>107</v>
      </c>
      <c r="I45" s="1">
        <v>103</v>
      </c>
      <c r="J45" s="1">
        <v>306</v>
      </c>
      <c r="K45" s="1">
        <v>386.75200000000001</v>
      </c>
      <c r="L45" s="1"/>
      <c r="N45" s="1">
        <v>168</v>
      </c>
      <c r="O45" s="1">
        <v>224</v>
      </c>
      <c r="P45" s="1">
        <v>290</v>
      </c>
      <c r="Q45" s="1">
        <v>524.87</v>
      </c>
      <c r="R45" s="1" t="s">
        <v>3</v>
      </c>
      <c r="T45" s="8">
        <v>229</v>
      </c>
      <c r="U45" s="9">
        <v>246</v>
      </c>
      <c r="V45" s="8">
        <v>170</v>
      </c>
      <c r="W45" s="8">
        <v>665.22199999999998</v>
      </c>
      <c r="X45" s="7"/>
      <c r="Y45" s="1">
        <v>286</v>
      </c>
      <c r="Z45" s="1">
        <v>268</v>
      </c>
      <c r="AA45" s="1">
        <v>78</v>
      </c>
      <c r="AB45" s="1">
        <v>805.45600000000002</v>
      </c>
    </row>
    <row r="46" spans="1:28" x14ac:dyDescent="0.8">
      <c r="B46" s="1">
        <v>46</v>
      </c>
      <c r="C46" s="1">
        <v>45</v>
      </c>
      <c r="D46" s="1">
        <v>290</v>
      </c>
      <c r="E46" s="1">
        <v>248.21700000000001</v>
      </c>
      <c r="H46" s="1">
        <v>108</v>
      </c>
      <c r="I46" s="1">
        <v>104</v>
      </c>
      <c r="J46" s="1">
        <v>291</v>
      </c>
      <c r="K46" s="1">
        <v>386.40800000000002</v>
      </c>
      <c r="L46" s="1"/>
      <c r="N46" s="1">
        <v>169</v>
      </c>
      <c r="O46" s="1" t="s">
        <v>7</v>
      </c>
      <c r="P46" s="1">
        <v>276</v>
      </c>
      <c r="Q46" s="1">
        <v>525.07600000000002</v>
      </c>
      <c r="R46" s="1" t="s">
        <v>3</v>
      </c>
      <c r="T46" s="8">
        <v>230</v>
      </c>
      <c r="U46" s="9">
        <v>247</v>
      </c>
      <c r="V46" s="8">
        <v>155</v>
      </c>
      <c r="W46" s="8">
        <v>664.61900000000003</v>
      </c>
      <c r="X46" s="7"/>
      <c r="Y46" s="1">
        <v>287</v>
      </c>
      <c r="Z46" s="1">
        <v>269</v>
      </c>
      <c r="AA46" s="1">
        <v>62</v>
      </c>
      <c r="AB46" s="1">
        <v>805.81</v>
      </c>
    </row>
    <row r="47" spans="1:28" x14ac:dyDescent="0.8">
      <c r="B47" s="1">
        <v>47</v>
      </c>
      <c r="C47" s="1">
        <v>46</v>
      </c>
      <c r="D47" s="1">
        <v>276</v>
      </c>
      <c r="E47" s="1">
        <v>248.10900000000001</v>
      </c>
      <c r="H47" s="1">
        <v>109</v>
      </c>
      <c r="I47" s="1">
        <v>105</v>
      </c>
      <c r="J47" s="1">
        <v>276</v>
      </c>
      <c r="K47" s="1">
        <v>386.74700000000001</v>
      </c>
      <c r="L47" s="1"/>
      <c r="N47" s="1">
        <v>170</v>
      </c>
      <c r="O47" s="1" t="s">
        <v>7</v>
      </c>
      <c r="P47" s="1"/>
      <c r="Q47" s="1"/>
      <c r="R47" s="1" t="s">
        <v>7</v>
      </c>
      <c r="T47" s="8">
        <v>231</v>
      </c>
      <c r="U47" s="9">
        <v>248</v>
      </c>
      <c r="V47" s="8">
        <v>139</v>
      </c>
      <c r="W47" s="8">
        <v>665.44399999999996</v>
      </c>
      <c r="X47" s="7"/>
      <c r="Y47" s="1">
        <v>288</v>
      </c>
      <c r="Z47" s="1">
        <v>270</v>
      </c>
      <c r="AA47" s="1">
        <v>48</v>
      </c>
      <c r="AB47" s="1">
        <v>805.53399999999999</v>
      </c>
    </row>
    <row r="48" spans="1:28" x14ac:dyDescent="0.8">
      <c r="B48" s="1">
        <v>48</v>
      </c>
      <c r="C48" s="1">
        <v>47</v>
      </c>
      <c r="D48" s="1">
        <v>261</v>
      </c>
      <c r="E48" s="1">
        <v>247.916</v>
      </c>
      <c r="H48" s="1">
        <v>110</v>
      </c>
      <c r="I48" s="1">
        <v>106</v>
      </c>
      <c r="J48" s="1">
        <v>260</v>
      </c>
      <c r="K48" s="1">
        <v>386.786</v>
      </c>
      <c r="L48" s="1"/>
      <c r="N48" s="1">
        <v>171</v>
      </c>
      <c r="O48" s="1">
        <v>225</v>
      </c>
      <c r="P48" s="1">
        <v>261</v>
      </c>
      <c r="Q48" s="1">
        <v>525.58000000000004</v>
      </c>
      <c r="R48" s="1" t="s">
        <v>3</v>
      </c>
      <c r="T48" s="8">
        <v>232</v>
      </c>
      <c r="U48" s="9">
        <v>249</v>
      </c>
      <c r="V48" s="8">
        <v>124</v>
      </c>
      <c r="W48" s="8">
        <v>665.56200000000001</v>
      </c>
      <c r="X48" s="7"/>
    </row>
    <row r="49" spans="2:24" x14ac:dyDescent="0.8">
      <c r="B49" s="1">
        <v>49</v>
      </c>
      <c r="C49" s="1"/>
      <c r="D49" s="1"/>
      <c r="E49" s="1"/>
      <c r="F49" t="s">
        <v>7</v>
      </c>
      <c r="H49" s="1">
        <v>111</v>
      </c>
      <c r="I49" s="1">
        <v>107</v>
      </c>
      <c r="J49" s="1">
        <v>246</v>
      </c>
      <c r="K49" s="1">
        <v>386.67099999999999</v>
      </c>
      <c r="L49" s="1"/>
      <c r="N49" s="1">
        <v>172</v>
      </c>
      <c r="O49" s="1">
        <v>226</v>
      </c>
      <c r="P49" s="1">
        <v>246</v>
      </c>
      <c r="Q49" s="1">
        <v>525.38800000000003</v>
      </c>
      <c r="R49" s="1" t="s">
        <v>3</v>
      </c>
      <c r="T49" s="8">
        <v>233</v>
      </c>
      <c r="U49" s="9">
        <v>250</v>
      </c>
      <c r="V49" s="8">
        <v>108</v>
      </c>
      <c r="W49" s="8">
        <v>665.46600000000001</v>
      </c>
      <c r="X49" s="7"/>
    </row>
    <row r="50" spans="2:24" x14ac:dyDescent="0.8">
      <c r="B50" s="1">
        <v>50</v>
      </c>
      <c r="C50" s="1">
        <v>48</v>
      </c>
      <c r="D50" s="1">
        <v>229</v>
      </c>
      <c r="E50" s="1">
        <v>248.76</v>
      </c>
      <c r="F50" t="s">
        <v>3</v>
      </c>
      <c r="H50" s="1">
        <v>112</v>
      </c>
      <c r="I50" s="1">
        <v>108</v>
      </c>
      <c r="J50" s="1">
        <v>230</v>
      </c>
      <c r="K50" s="1">
        <v>387</v>
      </c>
      <c r="L50" s="1"/>
      <c r="N50" s="1">
        <v>173</v>
      </c>
      <c r="O50" s="1">
        <v>227</v>
      </c>
      <c r="P50" s="1">
        <v>234</v>
      </c>
      <c r="Q50" s="1"/>
      <c r="R50" s="1" t="s">
        <v>3</v>
      </c>
      <c r="T50" s="8">
        <v>234</v>
      </c>
      <c r="U50" s="9">
        <v>251</v>
      </c>
      <c r="V50" s="8">
        <v>93</v>
      </c>
      <c r="W50" s="8">
        <v>665.99199999999996</v>
      </c>
      <c r="X50" s="7"/>
    </row>
    <row r="51" spans="2:24" x14ac:dyDescent="0.8">
      <c r="B51" s="1">
        <v>51</v>
      </c>
      <c r="C51" s="1">
        <v>49</v>
      </c>
      <c r="D51" s="1">
        <v>214</v>
      </c>
      <c r="E51" s="1">
        <v>248.584</v>
      </c>
      <c r="F51" t="s">
        <v>3</v>
      </c>
      <c r="H51" s="1">
        <v>113</v>
      </c>
      <c r="I51" s="1">
        <v>109</v>
      </c>
      <c r="J51" s="1">
        <v>215</v>
      </c>
      <c r="K51" s="1">
        <v>386.94099999999997</v>
      </c>
      <c r="L51" s="1" t="s">
        <v>3</v>
      </c>
      <c r="N51" s="1">
        <v>174</v>
      </c>
      <c r="O51" s="1">
        <v>228</v>
      </c>
      <c r="P51" s="1">
        <v>200</v>
      </c>
      <c r="Q51" s="1">
        <v>525.78200000000004</v>
      </c>
      <c r="R51" s="1" t="s">
        <v>3</v>
      </c>
      <c r="T51" s="8">
        <v>235</v>
      </c>
      <c r="U51" s="9">
        <v>252</v>
      </c>
      <c r="V51" s="8">
        <v>80</v>
      </c>
      <c r="W51" s="8">
        <v>666</v>
      </c>
      <c r="X51" s="7"/>
    </row>
    <row r="52" spans="2:24" x14ac:dyDescent="0.8">
      <c r="B52" s="1">
        <v>52</v>
      </c>
      <c r="C52" s="1">
        <v>50</v>
      </c>
      <c r="D52" s="1">
        <v>199</v>
      </c>
      <c r="E52" s="1">
        <v>248.12299999999999</v>
      </c>
      <c r="F52" t="s">
        <v>3</v>
      </c>
      <c r="H52" s="1">
        <v>114</v>
      </c>
      <c r="I52" s="1">
        <v>110</v>
      </c>
      <c r="J52" s="1">
        <v>184</v>
      </c>
      <c r="K52" s="1">
        <v>386.911</v>
      </c>
      <c r="L52" s="1" t="s">
        <v>3</v>
      </c>
      <c r="N52" s="1">
        <v>175</v>
      </c>
      <c r="O52" s="1">
        <v>229</v>
      </c>
      <c r="P52" s="1"/>
      <c r="Q52" s="1"/>
      <c r="R52" s="1" t="s">
        <v>3</v>
      </c>
      <c r="T52" s="8">
        <v>236</v>
      </c>
      <c r="U52" s="9">
        <v>253</v>
      </c>
      <c r="V52" s="8">
        <v>63</v>
      </c>
      <c r="W52" s="8">
        <v>666.06</v>
      </c>
      <c r="X52" s="7"/>
    </row>
    <row r="53" spans="2:24" x14ac:dyDescent="0.8">
      <c r="B53" s="1">
        <v>53</v>
      </c>
      <c r="C53" s="1">
        <v>51</v>
      </c>
      <c r="D53" s="1">
        <v>183</v>
      </c>
      <c r="E53" s="1">
        <v>248.374</v>
      </c>
      <c r="F53" t="s">
        <v>3</v>
      </c>
      <c r="H53" s="1">
        <v>115</v>
      </c>
      <c r="I53" s="1">
        <v>111</v>
      </c>
      <c r="J53" s="1">
        <v>169</v>
      </c>
      <c r="K53" s="1">
        <v>386.97800000000001</v>
      </c>
      <c r="L53" s="1" t="s">
        <v>3</v>
      </c>
      <c r="N53" s="1">
        <v>176</v>
      </c>
      <c r="O53" s="1">
        <v>230</v>
      </c>
      <c r="P53" s="1"/>
      <c r="Q53" s="1"/>
      <c r="R53" s="1" t="s">
        <v>3</v>
      </c>
      <c r="T53" s="8">
        <v>237</v>
      </c>
      <c r="U53" s="9">
        <v>254</v>
      </c>
      <c r="V53" s="8">
        <v>48</v>
      </c>
      <c r="W53" s="8">
        <v>666.90899999999999</v>
      </c>
      <c r="X53" s="7"/>
    </row>
    <row r="54" spans="2:24" x14ac:dyDescent="0.8">
      <c r="B54" s="1">
        <v>54</v>
      </c>
      <c r="C54" s="1">
        <v>52</v>
      </c>
      <c r="D54" s="1">
        <v>169</v>
      </c>
      <c r="E54" s="1">
        <v>248.47399999999999</v>
      </c>
      <c r="F54" t="s">
        <v>3</v>
      </c>
      <c r="H54" s="1">
        <v>116</v>
      </c>
      <c r="I54" s="1">
        <v>112</v>
      </c>
      <c r="J54" s="1">
        <v>154</v>
      </c>
      <c r="K54" s="1">
        <v>387.1</v>
      </c>
      <c r="L54" s="1" t="s">
        <v>3</v>
      </c>
      <c r="N54" s="1">
        <v>177</v>
      </c>
      <c r="O54" s="1">
        <v>231</v>
      </c>
      <c r="P54" s="1">
        <v>139</v>
      </c>
      <c r="Q54" s="1">
        <v>526.14200000000005</v>
      </c>
      <c r="R54" s="1"/>
    </row>
    <row r="55" spans="2:24" x14ac:dyDescent="0.8">
      <c r="B55" s="1">
        <v>55</v>
      </c>
      <c r="C55" s="1">
        <v>53</v>
      </c>
      <c r="D55" s="1">
        <v>154</v>
      </c>
      <c r="E55" s="1">
        <v>248.69800000000001</v>
      </c>
      <c r="F55" t="s">
        <v>3</v>
      </c>
      <c r="H55" s="1">
        <v>117</v>
      </c>
      <c r="I55" s="1">
        <v>113</v>
      </c>
      <c r="J55" s="1">
        <v>138</v>
      </c>
      <c r="K55" s="1">
        <v>386.62</v>
      </c>
      <c r="L55" s="1" t="s">
        <v>3</v>
      </c>
      <c r="N55" s="1">
        <v>178</v>
      </c>
      <c r="O55" s="1">
        <v>232</v>
      </c>
      <c r="P55" s="1">
        <v>123</v>
      </c>
      <c r="Q55" s="1">
        <v>526.12400000000002</v>
      </c>
      <c r="R55" s="1"/>
    </row>
    <row r="56" spans="2:24" x14ac:dyDescent="0.8">
      <c r="B56" s="1">
        <v>56</v>
      </c>
      <c r="C56" s="1">
        <v>54</v>
      </c>
      <c r="D56" s="1">
        <v>123</v>
      </c>
      <c r="E56" s="1">
        <v>249.02199999999999</v>
      </c>
      <c r="F56" t="s">
        <v>3</v>
      </c>
      <c r="H56" s="1">
        <v>118</v>
      </c>
      <c r="I56" s="1">
        <v>114</v>
      </c>
      <c r="J56" s="1">
        <v>123</v>
      </c>
      <c r="K56" s="1">
        <v>386.95800000000003</v>
      </c>
      <c r="L56" s="1" t="s">
        <v>3</v>
      </c>
      <c r="N56" s="1">
        <v>179</v>
      </c>
      <c r="O56" s="1">
        <v>233</v>
      </c>
      <c r="P56" s="1">
        <v>108</v>
      </c>
      <c r="Q56" s="1">
        <v>526.82000000000005</v>
      </c>
      <c r="R56" s="1"/>
    </row>
    <row r="57" spans="2:24" x14ac:dyDescent="0.8">
      <c r="B57" s="1">
        <v>57</v>
      </c>
      <c r="C57" s="1">
        <v>55</v>
      </c>
      <c r="D57" s="1"/>
      <c r="E57" s="1"/>
      <c r="F57" t="s">
        <v>3</v>
      </c>
      <c r="H57" s="1">
        <v>119</v>
      </c>
      <c r="I57" s="1">
        <v>115</v>
      </c>
      <c r="J57" s="1">
        <v>113</v>
      </c>
      <c r="K57" s="1"/>
      <c r="L57" s="1" t="s">
        <v>3</v>
      </c>
      <c r="N57" s="1">
        <v>180</v>
      </c>
      <c r="O57" s="1">
        <v>234</v>
      </c>
      <c r="P57" s="1">
        <v>93</v>
      </c>
      <c r="Q57" s="1">
        <v>527.59900000000005</v>
      </c>
      <c r="R57" s="1"/>
    </row>
    <row r="58" spans="2:24" x14ac:dyDescent="0.8">
      <c r="B58" s="1">
        <v>58</v>
      </c>
      <c r="C58" s="1">
        <v>56</v>
      </c>
      <c r="D58" s="1">
        <v>92</v>
      </c>
      <c r="E58" s="1">
        <v>250.19800000000001</v>
      </c>
      <c r="F58" t="s">
        <v>3</v>
      </c>
      <c r="H58" s="1">
        <v>120</v>
      </c>
      <c r="I58" s="1">
        <v>116</v>
      </c>
      <c r="J58" s="1">
        <v>93</v>
      </c>
      <c r="K58" s="1">
        <v>388.52199999999999</v>
      </c>
      <c r="L58" s="1" t="s">
        <v>3</v>
      </c>
      <c r="N58" s="1">
        <v>181</v>
      </c>
      <c r="O58" s="1">
        <v>235</v>
      </c>
      <c r="P58" s="1">
        <v>78</v>
      </c>
      <c r="Q58" s="1">
        <v>526.86</v>
      </c>
      <c r="R58" s="1"/>
    </row>
    <row r="59" spans="2:24" x14ac:dyDescent="0.8">
      <c r="B59" s="1">
        <v>59</v>
      </c>
      <c r="C59" s="1"/>
      <c r="D59" s="1"/>
      <c r="E59" s="1"/>
      <c r="F59" t="s">
        <v>7</v>
      </c>
      <c r="H59" s="1">
        <v>121</v>
      </c>
      <c r="I59" s="1">
        <v>117</v>
      </c>
      <c r="J59" s="1">
        <v>78</v>
      </c>
      <c r="K59" s="1">
        <v>389.322</v>
      </c>
      <c r="L59" s="1" t="s">
        <v>3</v>
      </c>
      <c r="N59" s="1">
        <v>182</v>
      </c>
      <c r="O59" s="1">
        <v>236</v>
      </c>
      <c r="P59" s="1">
        <v>63</v>
      </c>
      <c r="Q59" s="1">
        <v>527.54499999999996</v>
      </c>
      <c r="R59" s="1"/>
    </row>
    <row r="60" spans="2:24" x14ac:dyDescent="0.8">
      <c r="B60" s="1">
        <v>60</v>
      </c>
      <c r="C60" s="1">
        <v>57</v>
      </c>
      <c r="D60" s="1">
        <v>78</v>
      </c>
      <c r="E60" s="1">
        <v>250.63</v>
      </c>
      <c r="F60" t="s">
        <v>3</v>
      </c>
      <c r="H60" s="1">
        <v>122</v>
      </c>
      <c r="I60" s="1">
        <v>118</v>
      </c>
      <c r="J60" s="1">
        <v>63</v>
      </c>
      <c r="K60" s="1">
        <v>388.964</v>
      </c>
      <c r="L60" s="1" t="s">
        <v>3</v>
      </c>
      <c r="N60" s="1">
        <v>183</v>
      </c>
      <c r="O60" s="1">
        <v>237</v>
      </c>
      <c r="P60" s="1">
        <v>47</v>
      </c>
      <c r="Q60" s="1">
        <v>527.80200000000002</v>
      </c>
      <c r="R60" s="1"/>
    </row>
    <row r="61" spans="2:24" x14ac:dyDescent="0.8">
      <c r="B61" s="1">
        <v>61</v>
      </c>
      <c r="C61" s="1">
        <v>58</v>
      </c>
      <c r="D61" s="1">
        <v>62</v>
      </c>
      <c r="E61" s="1">
        <v>250.39500000000001</v>
      </c>
      <c r="F61" t="s">
        <v>3</v>
      </c>
      <c r="H61" s="1">
        <v>123</v>
      </c>
      <c r="I61" s="1">
        <v>119</v>
      </c>
      <c r="J61" s="1">
        <v>48</v>
      </c>
      <c r="K61" s="1">
        <v>389.899</v>
      </c>
      <c r="L61" s="1" t="s">
        <v>3</v>
      </c>
      <c r="N61" s="1">
        <v>184</v>
      </c>
      <c r="O61" s="1">
        <v>238</v>
      </c>
      <c r="P61" s="1">
        <v>32</v>
      </c>
      <c r="Q61" s="1">
        <v>527.60699999999997</v>
      </c>
      <c r="R61" s="1"/>
    </row>
    <row r="62" spans="2:24" x14ac:dyDescent="0.8">
      <c r="B62" s="1">
        <v>62</v>
      </c>
      <c r="C62" s="1">
        <v>59</v>
      </c>
      <c r="D62" s="1">
        <v>47</v>
      </c>
      <c r="E62" s="1">
        <v>250.428</v>
      </c>
      <c r="F62" t="s">
        <v>3</v>
      </c>
      <c r="H62" s="1">
        <v>124</v>
      </c>
      <c r="I62" s="1">
        <v>120</v>
      </c>
      <c r="J62" s="1">
        <v>32</v>
      </c>
      <c r="K62" s="1">
        <v>389.41</v>
      </c>
      <c r="L62" s="1" t="s">
        <v>3</v>
      </c>
    </row>
    <row r="63" spans="2:24" x14ac:dyDescent="0.8">
      <c r="B63" s="1">
        <v>63</v>
      </c>
      <c r="C63" s="1"/>
      <c r="D63" s="1"/>
      <c r="E63" s="1"/>
      <c r="F63" t="s">
        <v>7</v>
      </c>
    </row>
    <row r="64" spans="2:24" x14ac:dyDescent="0.8">
      <c r="C64" t="s">
        <v>74</v>
      </c>
    </row>
    <row r="70" spans="2:2" x14ac:dyDescent="0.8">
      <c r="B70">
        <v>16</v>
      </c>
    </row>
    <row r="71" spans="2:2" x14ac:dyDescent="0.8">
      <c r="B71">
        <v>16</v>
      </c>
    </row>
    <row r="72" spans="2:2" x14ac:dyDescent="0.8">
      <c r="B72">
        <v>16</v>
      </c>
    </row>
    <row r="73" spans="2:2" x14ac:dyDescent="0.8">
      <c r="B73">
        <v>30</v>
      </c>
    </row>
    <row r="74" spans="2:2" x14ac:dyDescent="0.8">
      <c r="B74">
        <v>30</v>
      </c>
    </row>
    <row r="75" spans="2:2" x14ac:dyDescent="0.8">
      <c r="B75">
        <v>30</v>
      </c>
    </row>
    <row r="76" spans="2:2" x14ac:dyDescent="0.8">
      <c r="B76">
        <v>30</v>
      </c>
    </row>
    <row r="77" spans="2:2" x14ac:dyDescent="0.8">
      <c r="B77">
        <v>30</v>
      </c>
    </row>
    <row r="78" spans="2:2" x14ac:dyDescent="0.8">
      <c r="B78">
        <v>16</v>
      </c>
    </row>
    <row r="79" spans="2:2" x14ac:dyDescent="0.8">
      <c r="B79">
        <v>16</v>
      </c>
    </row>
    <row r="80" spans="2:2" x14ac:dyDescent="0.8">
      <c r="B80">
        <v>16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D32C26-84CC-1349-8BA0-1E4C031A899C}">
  <dimension ref="A1:E59"/>
  <sheetViews>
    <sheetView topLeftCell="A34" workbookViewId="0">
      <selection activeCell="L59" sqref="L59"/>
    </sheetView>
  </sheetViews>
  <sheetFormatPr defaultColWidth="11.5546875" defaultRowHeight="19.899999999999999" x14ac:dyDescent="0.8"/>
  <sheetData>
    <row r="1" spans="1:5" x14ac:dyDescent="0.8">
      <c r="A1" t="s">
        <v>132</v>
      </c>
      <c r="B1" t="s">
        <v>76</v>
      </c>
      <c r="C1" t="s">
        <v>133</v>
      </c>
      <c r="D1" t="s">
        <v>130</v>
      </c>
      <c r="E1" t="s">
        <v>135</v>
      </c>
    </row>
    <row r="2" spans="1:5" s="1" customFormat="1" x14ac:dyDescent="0.8">
      <c r="A2" s="1">
        <v>36</v>
      </c>
      <c r="B2" s="1">
        <v>1</v>
      </c>
      <c r="C2" s="1">
        <f>-15.965/2</f>
        <v>-7.9824999999999999</v>
      </c>
      <c r="D2" s="1">
        <v>80</v>
      </c>
    </row>
    <row r="3" spans="1:5" s="1" customFormat="1" x14ac:dyDescent="0.8">
      <c r="A3" s="1">
        <v>36</v>
      </c>
      <c r="B3" s="1">
        <v>36</v>
      </c>
      <c r="C3" s="1">
        <f>15.965/2</f>
        <v>7.9824999999999999</v>
      </c>
      <c r="D3" s="1">
        <v>350</v>
      </c>
    </row>
    <row r="4" spans="1:5" s="1" customFormat="1" x14ac:dyDescent="0.8">
      <c r="A4" s="1">
        <v>36</v>
      </c>
      <c r="B4" s="1" t="s">
        <v>134</v>
      </c>
      <c r="C4" s="1">
        <f>(C3-C2)/35</f>
        <v>0.45614285714285713</v>
      </c>
      <c r="D4" s="1">
        <f>(D3-D2)/35</f>
        <v>7.7142857142857144</v>
      </c>
    </row>
    <row r="5" spans="1:5" s="1" customFormat="1" x14ac:dyDescent="0.8">
      <c r="A5" s="1">
        <v>36</v>
      </c>
      <c r="B5" s="1">
        <v>1</v>
      </c>
      <c r="C5" s="1">
        <f>($B5-$B$2)*C$4+C$2</f>
        <v>-7.9824999999999999</v>
      </c>
      <c r="D5" s="1">
        <f>($C5-$C$2)*$D$4/$C$4+$D$2</f>
        <v>80</v>
      </c>
      <c r="E5" s="1">
        <v>350</v>
      </c>
    </row>
    <row r="6" spans="1:5" s="1" customFormat="1" x14ac:dyDescent="0.8">
      <c r="A6" s="1">
        <v>36</v>
      </c>
      <c r="B6" s="1">
        <v>2</v>
      </c>
      <c r="C6" s="1">
        <f t="shared" ref="C6:C40" si="0">(B6-B$2)*C$4+C$2</f>
        <v>-7.526357142857143</v>
      </c>
      <c r="D6" s="1">
        <f t="shared" ref="D6:D59" si="1">($C6-$C$2)*D$4/$C$4+D$2</f>
        <v>87.714285714285708</v>
      </c>
      <c r="E6" s="1">
        <v>342.28571428571428</v>
      </c>
    </row>
    <row r="7" spans="1:5" s="1" customFormat="1" x14ac:dyDescent="0.8">
      <c r="A7" s="1">
        <v>36</v>
      </c>
      <c r="B7" s="1">
        <v>3</v>
      </c>
      <c r="C7" s="1">
        <f t="shared" si="0"/>
        <v>-7.070214285714286</v>
      </c>
      <c r="D7" s="1">
        <f t="shared" si="1"/>
        <v>95.428571428571416</v>
      </c>
      <c r="E7" s="1">
        <v>334.57142857142856</v>
      </c>
    </row>
    <row r="8" spans="1:5" s="1" customFormat="1" x14ac:dyDescent="0.8">
      <c r="A8" s="1">
        <v>36</v>
      </c>
      <c r="B8" s="1">
        <v>4</v>
      </c>
      <c r="C8" s="1">
        <f t="shared" si="0"/>
        <v>-6.6140714285714282</v>
      </c>
      <c r="D8" s="1">
        <f t="shared" si="1"/>
        <v>103.14285714285715</v>
      </c>
      <c r="E8" s="1">
        <v>326.85714285714289</v>
      </c>
    </row>
    <row r="9" spans="1:5" s="1" customFormat="1" x14ac:dyDescent="0.8">
      <c r="A9" s="1">
        <v>36</v>
      </c>
      <c r="B9" s="1">
        <v>5</v>
      </c>
      <c r="C9" s="1">
        <f t="shared" si="0"/>
        <v>-6.1579285714285712</v>
      </c>
      <c r="D9" s="1">
        <f t="shared" si="1"/>
        <v>110.85714285714286</v>
      </c>
      <c r="E9" s="1">
        <v>319.14285714285711</v>
      </c>
    </row>
    <row r="10" spans="1:5" s="1" customFormat="1" x14ac:dyDescent="0.8">
      <c r="A10" s="1">
        <v>36</v>
      </c>
      <c r="B10" s="1">
        <v>6</v>
      </c>
      <c r="C10" s="1">
        <f t="shared" si="0"/>
        <v>-5.7017857142857142</v>
      </c>
      <c r="D10" s="1">
        <f t="shared" si="1"/>
        <v>118.57142857142858</v>
      </c>
      <c r="E10" s="1">
        <v>311.42857142857144</v>
      </c>
    </row>
    <row r="11" spans="1:5" s="1" customFormat="1" x14ac:dyDescent="0.8">
      <c r="A11" s="1">
        <v>36</v>
      </c>
      <c r="B11" s="1">
        <v>7</v>
      </c>
      <c r="C11" s="1">
        <f t="shared" si="0"/>
        <v>-5.2456428571428573</v>
      </c>
      <c r="D11" s="1">
        <f t="shared" si="1"/>
        <v>126.28571428571428</v>
      </c>
      <c r="E11" s="1">
        <v>303.71428571428572</v>
      </c>
    </row>
    <row r="12" spans="1:5" s="1" customFormat="1" x14ac:dyDescent="0.8">
      <c r="A12" s="1">
        <v>36</v>
      </c>
      <c r="B12" s="1">
        <v>8</v>
      </c>
      <c r="C12" s="1">
        <f t="shared" si="0"/>
        <v>-4.7895000000000003</v>
      </c>
      <c r="D12" s="1">
        <f t="shared" si="1"/>
        <v>134</v>
      </c>
      <c r="E12" s="1">
        <v>296</v>
      </c>
    </row>
    <row r="13" spans="1:5" s="1" customFormat="1" x14ac:dyDescent="0.8">
      <c r="A13" s="1">
        <v>36</v>
      </c>
      <c r="B13" s="1">
        <v>9</v>
      </c>
      <c r="C13" s="1">
        <f t="shared" si="0"/>
        <v>-4.3333571428571425</v>
      </c>
      <c r="D13" s="1">
        <f t="shared" si="1"/>
        <v>141.71428571428572</v>
      </c>
      <c r="E13" s="1">
        <v>288.28571428571428</v>
      </c>
    </row>
    <row r="14" spans="1:5" s="1" customFormat="1" x14ac:dyDescent="0.8">
      <c r="A14" s="1">
        <v>36</v>
      </c>
      <c r="B14" s="1">
        <v>10</v>
      </c>
      <c r="C14" s="1">
        <f t="shared" si="0"/>
        <v>-3.8772142857142855</v>
      </c>
      <c r="D14" s="1">
        <f t="shared" si="1"/>
        <v>149.42857142857144</v>
      </c>
      <c r="E14" s="1">
        <v>280.57142857142856</v>
      </c>
    </row>
    <row r="15" spans="1:5" s="1" customFormat="1" x14ac:dyDescent="0.8">
      <c r="A15" s="1">
        <v>36</v>
      </c>
      <c r="B15" s="1">
        <v>11</v>
      </c>
      <c r="C15" s="1">
        <f t="shared" si="0"/>
        <v>-3.4210714285714285</v>
      </c>
      <c r="D15" s="1">
        <f t="shared" si="1"/>
        <v>157.14285714285717</v>
      </c>
      <c r="E15" s="1">
        <v>272.85714285714289</v>
      </c>
    </row>
    <row r="16" spans="1:5" s="1" customFormat="1" x14ac:dyDescent="0.8">
      <c r="A16" s="1">
        <v>36</v>
      </c>
      <c r="B16" s="1">
        <v>12</v>
      </c>
      <c r="C16" s="1">
        <f t="shared" si="0"/>
        <v>-2.9649285714285716</v>
      </c>
      <c r="D16" s="1">
        <f t="shared" si="1"/>
        <v>164.85714285714286</v>
      </c>
      <c r="E16" s="1">
        <v>265.14285714285711</v>
      </c>
    </row>
    <row r="17" spans="1:5" s="1" customFormat="1" x14ac:dyDescent="0.8">
      <c r="A17" s="1">
        <v>36</v>
      </c>
      <c r="B17" s="1">
        <v>13</v>
      </c>
      <c r="C17" s="1">
        <f t="shared" si="0"/>
        <v>-2.5087857142857146</v>
      </c>
      <c r="D17" s="1">
        <f t="shared" si="1"/>
        <v>172.57142857142856</v>
      </c>
      <c r="E17" s="1">
        <v>257.42857142857144</v>
      </c>
    </row>
    <row r="18" spans="1:5" s="1" customFormat="1" x14ac:dyDescent="0.8">
      <c r="A18" s="1">
        <v>36</v>
      </c>
      <c r="B18" s="1">
        <v>14</v>
      </c>
      <c r="C18" s="1">
        <f t="shared" si="0"/>
        <v>-2.0526428571428577</v>
      </c>
      <c r="D18" s="1">
        <f t="shared" si="1"/>
        <v>180.28571428571428</v>
      </c>
      <c r="E18" s="1">
        <v>249.71428571428572</v>
      </c>
    </row>
    <row r="19" spans="1:5" s="1" customFormat="1" x14ac:dyDescent="0.8">
      <c r="A19" s="1">
        <v>36</v>
      </c>
      <c r="B19" s="1">
        <v>15</v>
      </c>
      <c r="C19" s="1">
        <f t="shared" si="0"/>
        <v>-1.5964999999999998</v>
      </c>
      <c r="D19" s="1">
        <f t="shared" si="1"/>
        <v>188</v>
      </c>
      <c r="E19" s="1">
        <v>241.99999999999997</v>
      </c>
    </row>
    <row r="20" spans="1:5" s="1" customFormat="1" x14ac:dyDescent="0.8">
      <c r="A20" s="1">
        <v>36</v>
      </c>
      <c r="B20" s="1">
        <v>16</v>
      </c>
      <c r="C20" s="1">
        <f t="shared" si="0"/>
        <v>-1.1403571428571428</v>
      </c>
      <c r="D20" s="1">
        <f t="shared" si="1"/>
        <v>195.71428571428572</v>
      </c>
      <c r="E20" s="1">
        <v>234.28571428571431</v>
      </c>
    </row>
    <row r="21" spans="1:5" s="1" customFormat="1" x14ac:dyDescent="0.8">
      <c r="A21" s="1">
        <v>36</v>
      </c>
      <c r="B21" s="1">
        <v>17</v>
      </c>
      <c r="C21" s="1">
        <f t="shared" si="0"/>
        <v>-0.68421428571428589</v>
      </c>
      <c r="D21" s="1">
        <f t="shared" si="1"/>
        <v>203.42857142857144</v>
      </c>
      <c r="E21" s="1">
        <v>226.57142857142858</v>
      </c>
    </row>
    <row r="22" spans="1:5" s="1" customFormat="1" x14ac:dyDescent="0.8">
      <c r="A22" s="1">
        <v>36</v>
      </c>
      <c r="B22" s="1">
        <v>18</v>
      </c>
      <c r="C22" s="1">
        <f t="shared" si="0"/>
        <v>-0.22807142857142892</v>
      </c>
      <c r="D22" s="1">
        <f t="shared" si="1"/>
        <v>211.14285714285714</v>
      </c>
      <c r="E22" s="1">
        <v>218.85714285714286</v>
      </c>
    </row>
    <row r="23" spans="1:5" s="1" customFormat="1" x14ac:dyDescent="0.8">
      <c r="A23" s="1">
        <v>36</v>
      </c>
      <c r="B23" s="1">
        <v>19</v>
      </c>
      <c r="C23" s="1">
        <f t="shared" si="0"/>
        <v>0.22807142857142892</v>
      </c>
      <c r="D23" s="1">
        <f t="shared" si="1"/>
        <v>218.85714285714286</v>
      </c>
      <c r="E23" s="1">
        <v>211.14285714285714</v>
      </c>
    </row>
    <row r="24" spans="1:5" s="1" customFormat="1" x14ac:dyDescent="0.8">
      <c r="A24" s="1">
        <v>36</v>
      </c>
      <c r="B24" s="1">
        <v>20</v>
      </c>
      <c r="C24" s="1">
        <f t="shared" si="0"/>
        <v>0.684214285714285</v>
      </c>
      <c r="D24" s="1">
        <f t="shared" si="1"/>
        <v>226.57142857142858</v>
      </c>
      <c r="E24" s="1">
        <v>203.42857142857144</v>
      </c>
    </row>
    <row r="25" spans="1:5" s="1" customFormat="1" x14ac:dyDescent="0.8">
      <c r="A25" s="1">
        <v>36</v>
      </c>
      <c r="B25" s="1">
        <v>21</v>
      </c>
      <c r="C25" s="1">
        <f t="shared" si="0"/>
        <v>1.1403571428571428</v>
      </c>
      <c r="D25" s="1">
        <f t="shared" si="1"/>
        <v>234.28571428571431</v>
      </c>
      <c r="E25" s="1">
        <v>195.71428571428572</v>
      </c>
    </row>
    <row r="26" spans="1:5" s="1" customFormat="1" x14ac:dyDescent="0.8">
      <c r="A26" s="1">
        <v>36</v>
      </c>
      <c r="B26" s="1">
        <v>22</v>
      </c>
      <c r="C26" s="1">
        <f t="shared" si="0"/>
        <v>1.5964999999999989</v>
      </c>
      <c r="D26" s="1">
        <f t="shared" si="1"/>
        <v>241.99999999999997</v>
      </c>
      <c r="E26" s="1">
        <v>188</v>
      </c>
    </row>
    <row r="27" spans="1:5" s="1" customFormat="1" x14ac:dyDescent="0.8">
      <c r="A27" s="1">
        <v>36</v>
      </c>
      <c r="B27" s="1">
        <v>23</v>
      </c>
      <c r="C27" s="1">
        <f t="shared" si="0"/>
        <v>2.0526428571428568</v>
      </c>
      <c r="D27" s="1">
        <f t="shared" si="1"/>
        <v>249.71428571428572</v>
      </c>
      <c r="E27" s="1">
        <v>180.28571428571428</v>
      </c>
    </row>
    <row r="28" spans="1:5" s="1" customFormat="1" x14ac:dyDescent="0.8">
      <c r="A28" s="1">
        <v>36</v>
      </c>
      <c r="B28" s="1">
        <v>24</v>
      </c>
      <c r="C28" s="1">
        <f t="shared" si="0"/>
        <v>2.5087857142857146</v>
      </c>
      <c r="D28" s="1">
        <f t="shared" si="1"/>
        <v>257.42857142857144</v>
      </c>
      <c r="E28" s="1">
        <v>172.57142857142856</v>
      </c>
    </row>
    <row r="29" spans="1:5" s="1" customFormat="1" x14ac:dyDescent="0.8">
      <c r="A29" s="1">
        <v>36</v>
      </c>
      <c r="B29" s="1">
        <v>25</v>
      </c>
      <c r="C29" s="1">
        <f t="shared" si="0"/>
        <v>2.9649285714285707</v>
      </c>
      <c r="D29" s="1">
        <f t="shared" si="1"/>
        <v>265.14285714285711</v>
      </c>
      <c r="E29" s="1">
        <v>164.85714285714286</v>
      </c>
    </row>
    <row r="30" spans="1:5" s="1" customFormat="1" x14ac:dyDescent="0.8">
      <c r="A30" s="1">
        <v>36</v>
      </c>
      <c r="B30" s="1">
        <v>26</v>
      </c>
      <c r="C30" s="1">
        <f t="shared" si="0"/>
        <v>3.4210714285714285</v>
      </c>
      <c r="D30" s="1">
        <f t="shared" si="1"/>
        <v>272.85714285714289</v>
      </c>
      <c r="E30" s="1">
        <v>157.14285714285717</v>
      </c>
    </row>
    <row r="31" spans="1:5" s="1" customFormat="1" x14ac:dyDescent="0.8">
      <c r="A31" s="1">
        <v>36</v>
      </c>
      <c r="B31" s="1">
        <v>27</v>
      </c>
      <c r="C31" s="1">
        <f t="shared" si="0"/>
        <v>3.8772142857142846</v>
      </c>
      <c r="D31" s="1">
        <f t="shared" si="1"/>
        <v>280.57142857142856</v>
      </c>
      <c r="E31" s="1">
        <v>149.42857142857144</v>
      </c>
    </row>
    <row r="32" spans="1:5" s="1" customFormat="1" x14ac:dyDescent="0.8">
      <c r="A32" s="1">
        <v>36</v>
      </c>
      <c r="B32" s="1">
        <v>28</v>
      </c>
      <c r="C32" s="1">
        <f t="shared" si="0"/>
        <v>4.3333571428571425</v>
      </c>
      <c r="D32" s="1">
        <f t="shared" si="1"/>
        <v>288.28571428571428</v>
      </c>
      <c r="E32" s="1">
        <v>141.71428571428572</v>
      </c>
    </row>
    <row r="33" spans="1:5" s="1" customFormat="1" x14ac:dyDescent="0.8">
      <c r="A33" s="1">
        <v>36</v>
      </c>
      <c r="B33" s="1">
        <v>29</v>
      </c>
      <c r="C33" s="1">
        <f t="shared" si="0"/>
        <v>4.7895000000000003</v>
      </c>
      <c r="D33" s="1">
        <f t="shared" si="1"/>
        <v>296</v>
      </c>
      <c r="E33" s="1">
        <v>134</v>
      </c>
    </row>
    <row r="34" spans="1:5" s="1" customFormat="1" x14ac:dyDescent="0.8">
      <c r="A34" s="1">
        <v>36</v>
      </c>
      <c r="B34" s="1">
        <v>30</v>
      </c>
      <c r="C34" s="1">
        <f t="shared" si="0"/>
        <v>5.2456428571428564</v>
      </c>
      <c r="D34" s="1">
        <f t="shared" si="1"/>
        <v>303.71428571428572</v>
      </c>
      <c r="E34" s="1">
        <v>126.28571428571428</v>
      </c>
    </row>
    <row r="35" spans="1:5" s="1" customFormat="1" x14ac:dyDescent="0.8">
      <c r="A35" s="1">
        <v>36</v>
      </c>
      <c r="B35" s="1">
        <v>31</v>
      </c>
      <c r="C35" s="1">
        <f t="shared" si="0"/>
        <v>5.7017857142857142</v>
      </c>
      <c r="D35" s="1">
        <f t="shared" si="1"/>
        <v>311.42857142857144</v>
      </c>
      <c r="E35" s="1">
        <v>118.57142857142858</v>
      </c>
    </row>
    <row r="36" spans="1:5" s="1" customFormat="1" x14ac:dyDescent="0.8">
      <c r="A36" s="1">
        <v>36</v>
      </c>
      <c r="B36" s="1">
        <v>32</v>
      </c>
      <c r="C36" s="1">
        <f t="shared" si="0"/>
        <v>6.1579285714285703</v>
      </c>
      <c r="D36" s="1">
        <f t="shared" si="1"/>
        <v>319.14285714285711</v>
      </c>
      <c r="E36" s="1">
        <v>110.85714285714286</v>
      </c>
    </row>
    <row r="37" spans="1:5" s="1" customFormat="1" x14ac:dyDescent="0.8">
      <c r="A37" s="1">
        <v>36</v>
      </c>
      <c r="B37" s="1">
        <v>33</v>
      </c>
      <c r="C37" s="1">
        <f t="shared" si="0"/>
        <v>6.6140714285714282</v>
      </c>
      <c r="D37" s="1">
        <f t="shared" si="1"/>
        <v>326.85714285714289</v>
      </c>
      <c r="E37" s="1">
        <v>103.14285714285715</v>
      </c>
    </row>
    <row r="38" spans="1:5" s="1" customFormat="1" x14ac:dyDescent="0.8">
      <c r="A38" s="1">
        <v>36</v>
      </c>
      <c r="B38" s="1">
        <v>34</v>
      </c>
      <c r="C38" s="1">
        <f t="shared" si="0"/>
        <v>7.070214285714286</v>
      </c>
      <c r="D38" s="1">
        <f t="shared" si="1"/>
        <v>334.57142857142856</v>
      </c>
      <c r="E38" s="1">
        <v>95.428571428571416</v>
      </c>
    </row>
    <row r="39" spans="1:5" s="1" customFormat="1" x14ac:dyDescent="0.8">
      <c r="A39" s="1">
        <v>36</v>
      </c>
      <c r="B39" s="1">
        <v>35</v>
      </c>
      <c r="C39" s="1">
        <f t="shared" si="0"/>
        <v>7.5263571428571421</v>
      </c>
      <c r="D39" s="1">
        <f t="shared" si="1"/>
        <v>342.28571428571428</v>
      </c>
      <c r="E39" s="1">
        <v>87.714285714285708</v>
      </c>
    </row>
    <row r="40" spans="1:5" s="1" customFormat="1" x14ac:dyDescent="0.8">
      <c r="A40" s="1">
        <v>36</v>
      </c>
      <c r="B40" s="1">
        <v>36</v>
      </c>
      <c r="C40" s="1">
        <f t="shared" si="0"/>
        <v>7.9824999999999999</v>
      </c>
      <c r="D40" s="1">
        <f t="shared" si="1"/>
        <v>350</v>
      </c>
      <c r="E40" s="1">
        <v>80</v>
      </c>
    </row>
    <row r="41" spans="1:5" x14ac:dyDescent="0.8">
      <c r="A41">
        <v>16</v>
      </c>
      <c r="B41">
        <v>1</v>
      </c>
      <c r="C41">
        <f>-15/2</f>
        <v>-7.5</v>
      </c>
      <c r="D41">
        <f t="shared" si="1"/>
        <v>88.160037582211089</v>
      </c>
    </row>
    <row r="42" spans="1:5" x14ac:dyDescent="0.8">
      <c r="A42">
        <v>16</v>
      </c>
      <c r="B42">
        <v>16</v>
      </c>
      <c r="C42">
        <f>15/2</f>
        <v>7.5</v>
      </c>
      <c r="D42">
        <f t="shared" si="1"/>
        <v>341.83996241778891</v>
      </c>
    </row>
    <row r="43" spans="1:5" x14ac:dyDescent="0.8">
      <c r="B43" t="s">
        <v>136</v>
      </c>
      <c r="C43">
        <f>(C42-C41)/15</f>
        <v>1</v>
      </c>
    </row>
    <row r="44" spans="1:5" x14ac:dyDescent="0.8">
      <c r="A44">
        <v>16</v>
      </c>
      <c r="B44">
        <v>1</v>
      </c>
      <c r="C44" s="1">
        <f>(B44-B$41)*C$43+C$41</f>
        <v>-7.5</v>
      </c>
      <c r="D44">
        <f t="shared" si="1"/>
        <v>88.160037582211089</v>
      </c>
      <c r="E44">
        <v>341.83996241778891</v>
      </c>
    </row>
    <row r="45" spans="1:5" x14ac:dyDescent="0.8">
      <c r="B45">
        <v>2</v>
      </c>
      <c r="C45" s="1">
        <f>(B45-B$41)*C$43+C$41</f>
        <v>-6.5</v>
      </c>
      <c r="D45">
        <f t="shared" si="1"/>
        <v>105.07203257124961</v>
      </c>
      <c r="E45">
        <v>324.92796742875043</v>
      </c>
    </row>
    <row r="46" spans="1:5" x14ac:dyDescent="0.8">
      <c r="B46">
        <v>3</v>
      </c>
      <c r="C46" s="1">
        <f t="shared" ref="C46:C59" si="2">(B46-B$41)*C$43+C$41</f>
        <v>-5.5</v>
      </c>
      <c r="D46">
        <f t="shared" si="1"/>
        <v>121.98402756028813</v>
      </c>
      <c r="E46">
        <v>308.0159724397119</v>
      </c>
    </row>
    <row r="47" spans="1:5" x14ac:dyDescent="0.8">
      <c r="B47">
        <v>4</v>
      </c>
      <c r="C47" s="1">
        <f t="shared" si="2"/>
        <v>-4.5</v>
      </c>
      <c r="D47">
        <f t="shared" si="1"/>
        <v>138.89602254932666</v>
      </c>
      <c r="E47">
        <v>291.10397745067337</v>
      </c>
    </row>
    <row r="48" spans="1:5" x14ac:dyDescent="0.8">
      <c r="B48">
        <v>5</v>
      </c>
      <c r="C48" s="1">
        <f t="shared" si="2"/>
        <v>-3.5</v>
      </c>
      <c r="D48">
        <f t="shared" si="1"/>
        <v>155.80801753836516</v>
      </c>
      <c r="E48">
        <v>274.19198246163484</v>
      </c>
    </row>
    <row r="49" spans="2:5" x14ac:dyDescent="0.8">
      <c r="B49">
        <v>6</v>
      </c>
      <c r="C49" s="1">
        <f t="shared" si="2"/>
        <v>-2.5</v>
      </c>
      <c r="D49">
        <f t="shared" si="1"/>
        <v>172.7200125274037</v>
      </c>
      <c r="E49">
        <v>257.2799874725963</v>
      </c>
    </row>
    <row r="50" spans="2:5" x14ac:dyDescent="0.8">
      <c r="B50">
        <v>7</v>
      </c>
      <c r="C50" s="1">
        <f t="shared" si="2"/>
        <v>-1.5</v>
      </c>
      <c r="D50">
        <f t="shared" si="1"/>
        <v>189.63200751644223</v>
      </c>
      <c r="E50">
        <v>240.3679924835578</v>
      </c>
    </row>
    <row r="51" spans="2:5" x14ac:dyDescent="0.8">
      <c r="B51">
        <v>8</v>
      </c>
      <c r="C51" s="1">
        <f t="shared" si="2"/>
        <v>-0.5</v>
      </c>
      <c r="D51">
        <f t="shared" si="1"/>
        <v>206.54400250548076</v>
      </c>
      <c r="E51">
        <v>223.45599749451929</v>
      </c>
    </row>
    <row r="52" spans="2:5" x14ac:dyDescent="0.8">
      <c r="B52">
        <v>9</v>
      </c>
      <c r="C52" s="1">
        <f t="shared" si="2"/>
        <v>0.5</v>
      </c>
      <c r="D52">
        <f t="shared" si="1"/>
        <v>223.45599749451929</v>
      </c>
      <c r="E52">
        <v>206.54400250548076</v>
      </c>
    </row>
    <row r="53" spans="2:5" x14ac:dyDescent="0.8">
      <c r="B53">
        <v>10</v>
      </c>
      <c r="C53" s="1">
        <f t="shared" si="2"/>
        <v>1.5</v>
      </c>
      <c r="D53">
        <f t="shared" si="1"/>
        <v>240.3679924835578</v>
      </c>
      <c r="E53">
        <v>189.63200751644223</v>
      </c>
    </row>
    <row r="54" spans="2:5" x14ac:dyDescent="0.8">
      <c r="B54">
        <v>11</v>
      </c>
      <c r="C54" s="1">
        <f t="shared" si="2"/>
        <v>2.5</v>
      </c>
      <c r="D54">
        <f t="shared" si="1"/>
        <v>257.2799874725963</v>
      </c>
      <c r="E54">
        <v>172.7200125274037</v>
      </c>
    </row>
    <row r="55" spans="2:5" x14ac:dyDescent="0.8">
      <c r="B55">
        <v>12</v>
      </c>
      <c r="C55" s="1">
        <f t="shared" si="2"/>
        <v>3.5</v>
      </c>
      <c r="D55">
        <f t="shared" si="1"/>
        <v>274.19198246163484</v>
      </c>
      <c r="E55">
        <v>155.80801753836516</v>
      </c>
    </row>
    <row r="56" spans="2:5" x14ac:dyDescent="0.8">
      <c r="B56">
        <v>13</v>
      </c>
      <c r="C56" s="1">
        <f t="shared" si="2"/>
        <v>4.5</v>
      </c>
      <c r="D56">
        <f t="shared" si="1"/>
        <v>291.10397745067337</v>
      </c>
      <c r="E56">
        <v>138.89602254932666</v>
      </c>
    </row>
    <row r="57" spans="2:5" x14ac:dyDescent="0.8">
      <c r="B57">
        <v>14</v>
      </c>
      <c r="C57" s="1">
        <f t="shared" si="2"/>
        <v>5.5</v>
      </c>
      <c r="D57">
        <f t="shared" si="1"/>
        <v>308.0159724397119</v>
      </c>
      <c r="E57">
        <v>121.98402756028813</v>
      </c>
    </row>
    <row r="58" spans="2:5" x14ac:dyDescent="0.8">
      <c r="B58">
        <v>15</v>
      </c>
      <c r="C58" s="1">
        <f t="shared" si="2"/>
        <v>6.5</v>
      </c>
      <c r="D58">
        <f t="shared" si="1"/>
        <v>324.92796742875043</v>
      </c>
      <c r="E58">
        <v>105.07203257124961</v>
      </c>
    </row>
    <row r="59" spans="2:5" x14ac:dyDescent="0.8">
      <c r="B59">
        <v>16</v>
      </c>
      <c r="C59" s="1">
        <f t="shared" si="2"/>
        <v>7.5</v>
      </c>
      <c r="D59">
        <f t="shared" si="1"/>
        <v>341.83996241778891</v>
      </c>
      <c r="E59">
        <v>88.160037582211089</v>
      </c>
    </row>
  </sheetData>
  <sortState xmlns:xlrd2="http://schemas.microsoft.com/office/spreadsheetml/2017/richdata2" ref="E44:E59">
    <sortCondition descending="1" ref="E44:E59"/>
  </sortState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Sheet1</vt:lpstr>
      <vt:lpstr>Sheet1 (2)</vt:lpstr>
      <vt:lpstr>11バンドル配置</vt:lpstr>
      <vt:lpstr>ch数検討</vt:lpstr>
      <vt:lpstr>刺さっているナンバリング</vt:lpstr>
      <vt:lpstr>本来のナンバリング</vt:lpstr>
      <vt:lpstr>calib条件</vt:lpstr>
      <vt:lpstr>スリットごとのチャンネル数</vt:lpstr>
      <vt:lpstr>determine_R_てきとう</vt:lpstr>
      <vt:lpstr>determine_R_正確</vt:lpstr>
      <vt:lpstr>smile_old</vt:lpstr>
      <vt:lpstr>新しいナンバリング</vt:lpstr>
      <vt:lpstr>装着後yしらべ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好永　るり佳</dc:creator>
  <cp:lastModifiedBy>好永　るり佳</cp:lastModifiedBy>
  <cp:lastPrinted>2023-08-09T05:24:13Z</cp:lastPrinted>
  <dcterms:created xsi:type="dcterms:W3CDTF">2023-07-08T07:01:13Z</dcterms:created>
  <dcterms:modified xsi:type="dcterms:W3CDTF">2023-09-28T10:39:43Z</dcterms:modified>
</cp:coreProperties>
</file>